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00" windowHeight="11760" tabRatio="678" activeTab="0"/>
  </bookViews>
  <sheets>
    <sheet name="Cover sheet" sheetId="1" r:id="rId1"/>
    <sheet name="Legend" sheetId="2" r:id="rId2"/>
    <sheet name="Data sources (laws)" sheetId="3" r:id="rId3"/>
    <sheet name="Data sources (articles)" sheetId="4" r:id="rId4"/>
    <sheet name="Data" sheetId="5" r:id="rId5"/>
    <sheet name="Comments" sheetId="6" r:id="rId6"/>
    <sheet name="Trends 1960-2013" sheetId="7" r:id="rId7"/>
    <sheet name="Reference works" sheetId="8" r:id="rId8"/>
    <sheet name="Versions" sheetId="9" r:id="rId9"/>
  </sheets>
  <definedNames/>
  <calcPr fullCalcOnLoad="1"/>
</workbook>
</file>

<file path=xl/sharedStrings.xml><?xml version="1.0" encoding="utf-8"?>
<sst xmlns="http://schemas.openxmlformats.org/spreadsheetml/2006/main" count="13838" uniqueCount="2054">
  <si>
    <t>http://www.refworld.org/docid/4a1e597b2.html</t>
  </si>
  <si>
    <t>C2004(31.a)</t>
  </si>
  <si>
    <t>http://www.burmalibrary.org/docs/UNION_CITIZENSHIP_ACT-1948.htm</t>
  </si>
  <si>
    <t>Union Citizenship Act, 1948</t>
  </si>
  <si>
    <t>Burma Citizenship Law (1982)</t>
  </si>
  <si>
    <t>N1948(14)</t>
  </si>
  <si>
    <t>N1982(16&amp;34&amp;57)</t>
  </si>
  <si>
    <t>http://www.refworld.org/docid/3ae6b4f71b.html</t>
  </si>
  <si>
    <t>Nepal Citizenship Act, 1964</t>
  </si>
  <si>
    <t>We do not offer information or counselling to individuals interested in acquiring the citizenship of a particular country.</t>
  </si>
  <si>
    <t>Country Code (numerical)</t>
  </si>
  <si>
    <t>Data sources (laws)</t>
  </si>
  <si>
    <t>Data source (articles)</t>
  </si>
  <si>
    <t>Here we provide for each country-year precise legal source of the provided information with a standardized indentifier.</t>
  </si>
  <si>
    <t>Here we provide an overview of the relevant legal sources for each country in the reference period.</t>
  </si>
  <si>
    <t>Where available, we also provide the URL to the actual law, in the original language and in translation (in English, French, German or Spanish).</t>
  </si>
  <si>
    <t>Data (dual citizenship)</t>
  </si>
  <si>
    <t>When countries merge, split, or undergo territorial change, new numeric codes are assigned by ISO.</t>
  </si>
  <si>
    <t>If a country does not exist on 1 January of a given year, we indicate this by 'n.a.' ('not applicable').</t>
  </si>
  <si>
    <t>If a country does not have explicit rules on the loss of citizenship and/or on voluntary renunciation of citizenship, we only include the refernce to the relevant legal source.</t>
  </si>
  <si>
    <t xml:space="preserve">If no information can be found on relevant provisions, we indicate this by 'unknown'. </t>
  </si>
  <si>
    <t>AFG</t>
  </si>
  <si>
    <t>ALB</t>
  </si>
  <si>
    <t>DZA</t>
  </si>
  <si>
    <t>ARE</t>
  </si>
  <si>
    <t>AGO</t>
  </si>
  <si>
    <t>ATG</t>
  </si>
  <si>
    <t>ARG</t>
  </si>
  <si>
    <t>ARM</t>
  </si>
  <si>
    <t>AUS</t>
  </si>
  <si>
    <t>AUT</t>
  </si>
  <si>
    <t>Azerbaijan</t>
  </si>
  <si>
    <t>AZE</t>
  </si>
  <si>
    <t>BHS</t>
  </si>
  <si>
    <t>Bahrain</t>
  </si>
  <si>
    <t>BHR</t>
  </si>
  <si>
    <t>BGD</t>
  </si>
  <si>
    <t>BRB</t>
  </si>
  <si>
    <t>BLR</t>
  </si>
  <si>
    <t>BEL</t>
  </si>
  <si>
    <t>BLZ</t>
  </si>
  <si>
    <t>BEN</t>
  </si>
  <si>
    <t>BTN</t>
  </si>
  <si>
    <t>BOL</t>
  </si>
  <si>
    <t>BIH</t>
  </si>
  <si>
    <t>BWA</t>
  </si>
  <si>
    <t>Brazil</t>
  </si>
  <si>
    <t>BRA</t>
  </si>
  <si>
    <t>BRN</t>
  </si>
  <si>
    <t>BGR</t>
  </si>
  <si>
    <t>BFA</t>
  </si>
  <si>
    <t>BDI</t>
  </si>
  <si>
    <t>KHM</t>
  </si>
  <si>
    <t>CMR</t>
  </si>
  <si>
    <t>CAN</t>
  </si>
  <si>
    <t>CPV</t>
  </si>
  <si>
    <t>Central African Republic</t>
  </si>
  <si>
    <t>CAF</t>
  </si>
  <si>
    <t>TCH</t>
  </si>
  <si>
    <t>CSK</t>
  </si>
  <si>
    <t>CHL</t>
  </si>
  <si>
    <t>CHN</t>
  </si>
  <si>
    <t>COL</t>
  </si>
  <si>
    <t>Comoros</t>
  </si>
  <si>
    <t>COM</t>
  </si>
  <si>
    <t>Congo, Republic of the</t>
  </si>
  <si>
    <t>COG</t>
  </si>
  <si>
    <t>COD</t>
  </si>
  <si>
    <t>CRI</t>
  </si>
  <si>
    <t>Côte d'Ivoire</t>
  </si>
  <si>
    <t>CIV</t>
  </si>
  <si>
    <t>HRV</t>
  </si>
  <si>
    <t>CUB</t>
  </si>
  <si>
    <t>CYP</t>
  </si>
  <si>
    <t>Czechoslovakia</t>
  </si>
  <si>
    <t>CZE</t>
  </si>
  <si>
    <t>DNK</t>
  </si>
  <si>
    <t>DJI</t>
  </si>
  <si>
    <t>DMA</t>
  </si>
  <si>
    <t>DOM</t>
  </si>
  <si>
    <t>ECU</t>
  </si>
  <si>
    <t>EGY</t>
  </si>
  <si>
    <t>SLV</t>
  </si>
  <si>
    <t>Equatorial Guinea</t>
  </si>
  <si>
    <t>GNQ</t>
  </si>
  <si>
    <t>ERI</t>
  </si>
  <si>
    <t>EST</t>
  </si>
  <si>
    <t>ETH</t>
  </si>
  <si>
    <t>FJI</t>
  </si>
  <si>
    <t>FIN</t>
  </si>
  <si>
    <t>FRA</t>
  </si>
  <si>
    <t>GAB</t>
  </si>
  <si>
    <t>GMB</t>
  </si>
  <si>
    <t>GEO</t>
  </si>
  <si>
    <t>German Democratic Republic</t>
  </si>
  <si>
    <t>DDR</t>
  </si>
  <si>
    <t>DEU</t>
  </si>
  <si>
    <t>GHA</t>
  </si>
  <si>
    <t>GRC</t>
  </si>
  <si>
    <t>GRD</t>
  </si>
  <si>
    <t>GTM</t>
  </si>
  <si>
    <t>GIN</t>
  </si>
  <si>
    <t>GNB</t>
  </si>
  <si>
    <t>GUY</t>
  </si>
  <si>
    <t>HTI</t>
  </si>
  <si>
    <t>HND</t>
  </si>
  <si>
    <t>HUN</t>
  </si>
  <si>
    <t>ISL</t>
  </si>
  <si>
    <t>India</t>
  </si>
  <si>
    <t>IND</t>
  </si>
  <si>
    <t>IDN</t>
  </si>
  <si>
    <t>Iran, Islamic Republic of</t>
  </si>
  <si>
    <t>IRN</t>
  </si>
  <si>
    <t>IRQ</t>
  </si>
  <si>
    <t>IRL</t>
  </si>
  <si>
    <t>ISR</t>
  </si>
  <si>
    <t>ITA</t>
  </si>
  <si>
    <t>JAM</t>
  </si>
  <si>
    <t>JPN</t>
  </si>
  <si>
    <t>JOR</t>
  </si>
  <si>
    <t>Kazakhstan</t>
  </si>
  <si>
    <t>KAZ</t>
  </si>
  <si>
    <t>KEN</t>
  </si>
  <si>
    <t>KIR</t>
  </si>
  <si>
    <t>PRK</t>
  </si>
  <si>
    <t>KOR</t>
  </si>
  <si>
    <t>KWT</t>
  </si>
  <si>
    <t>Kyrgyzstan</t>
  </si>
  <si>
    <t>KGZ</t>
  </si>
  <si>
    <t>LOA</t>
  </si>
  <si>
    <t>LVA</t>
  </si>
  <si>
    <t>LBN</t>
  </si>
  <si>
    <t>LSO</t>
  </si>
  <si>
    <t>LBR</t>
  </si>
  <si>
    <t>LBY</t>
  </si>
  <si>
    <t>LIE</t>
  </si>
  <si>
    <t>LTU</t>
  </si>
  <si>
    <t>Luxembourg</t>
  </si>
  <si>
    <t>LUX</t>
  </si>
  <si>
    <t>MKD</t>
  </si>
  <si>
    <t>MDG</t>
  </si>
  <si>
    <t>MWI</t>
  </si>
  <si>
    <t>Malaysia</t>
  </si>
  <si>
    <t>MYS</t>
  </si>
  <si>
    <t>MDV</t>
  </si>
  <si>
    <t>MLI</t>
  </si>
  <si>
    <t>MLT</t>
  </si>
  <si>
    <t>USA</t>
  </si>
  <si>
    <t>MHL</t>
  </si>
  <si>
    <t>MRT</t>
  </si>
  <si>
    <t>MUS</t>
  </si>
  <si>
    <t>MEX</t>
  </si>
  <si>
    <t>Micronesia, Federated States of</t>
  </si>
  <si>
    <t>FSM</t>
  </si>
  <si>
    <t>MDA</t>
  </si>
  <si>
    <t>MCO</t>
  </si>
  <si>
    <t>MNG</t>
  </si>
  <si>
    <t>Montenegro</t>
  </si>
  <si>
    <t>Serbia and Montenegro</t>
  </si>
  <si>
    <t>MNE</t>
  </si>
  <si>
    <t>MAR</t>
  </si>
  <si>
    <t>MOZ</t>
  </si>
  <si>
    <t>MMR</t>
  </si>
  <si>
    <t>NAM</t>
  </si>
  <si>
    <t>NRU</t>
  </si>
  <si>
    <t>TWN</t>
  </si>
  <si>
    <t>No automatic loss of citizenship of origin country, and renunciation of citizenship of origin country is not possible; Automatic loss for persons who have acquired citizenship of origin country by naturalization.</t>
  </si>
  <si>
    <t>Decreto No. 6605 de Agosto 27 de 1943</t>
  </si>
  <si>
    <t>Decree No. 6605 of 27 August 1943</t>
  </si>
  <si>
    <t>D1943(2)</t>
  </si>
  <si>
    <t>Loss of Argentinian nationality after voluntary acquisition of a foreign nationality, only for persons who have acquired Argentinian nationality by naturalization (not automatic, but by deprivation), according to Decree from 1943.</t>
  </si>
  <si>
    <t>C1940(41.4)</t>
  </si>
  <si>
    <t>Before 1968, voluntary acquisition of a foreign nationality implies loss of 'citizenship' (political rights), but not loss of nationality.</t>
  </si>
  <si>
    <t>N1955(11.1)</t>
  </si>
  <si>
    <t>Nationality law No. 24.801 of 21 July 1955</t>
  </si>
  <si>
    <t>http://www.consultapopular.gov.do/documentos/1947.01.10.reforma.pdf</t>
  </si>
  <si>
    <t>Constitución del 10 enero de 1947</t>
  </si>
  <si>
    <t>C1947(8, par)</t>
  </si>
  <si>
    <t>Constitución del 29 noviembre de 1966</t>
  </si>
  <si>
    <t>Constitution of 29 November of 1966</t>
  </si>
  <si>
    <t>http://bonoc.files.wordpress.com/2009/02/constitucion-dominicana-1966.pdf</t>
  </si>
  <si>
    <t>C1966(11, parIV)</t>
  </si>
  <si>
    <t>C1994(11, par IV)</t>
  </si>
  <si>
    <t>C2010(20)</t>
  </si>
  <si>
    <t>Grenada Constitution of 1973</t>
  </si>
  <si>
    <t>Constitution of 1973, Art. 99(3): "Parliament may make provision for the renunciation by any person of his citizenship of Grenada."</t>
  </si>
  <si>
    <t>Grenada Citizenship Act No. 12 of 1976</t>
  </si>
  <si>
    <t>Nationality Law of 22 August 1907</t>
  </si>
  <si>
    <t>N1907(17.1)</t>
  </si>
  <si>
    <t>http://pdba.georgetown.edu/constitutions/haiti/haiti1987.html</t>
  </si>
  <si>
    <t>N1974(17.1)</t>
  </si>
  <si>
    <t>United Nations</t>
  </si>
  <si>
    <t>http://archive.stlucia.gov.lc/saint_lucia/saintluciaconstitution/citizenship.htm</t>
  </si>
  <si>
    <t>An Act to provide for the acquisition of the citizenship of Saint Lucia, the renunciation thereof, and for matters connected therewith or incidental thereto (5th June, 1979)</t>
  </si>
  <si>
    <t>N1979(10.1)</t>
  </si>
  <si>
    <t>C1979(94.c)</t>
  </si>
  <si>
    <t>N1984(13)</t>
  </si>
  <si>
    <t>No nationality law in existence prior to 1992. Source: SGS 32, 287.</t>
  </si>
  <si>
    <t>No nationality law in existence prior to 1963. Source: SGS 32, 257.</t>
  </si>
  <si>
    <t>http://webopac.ttlawcourts.org/LibraryJud/library/acq/item6.pdf</t>
  </si>
  <si>
    <t>Trinidad and Tobago Independence Act 1962 (Constitution)</t>
  </si>
  <si>
    <t>C1962(14.3)</t>
  </si>
  <si>
    <t>Citizenship Act 1952</t>
  </si>
  <si>
    <t>N1952(8)</t>
  </si>
  <si>
    <t>Закона за българско гражданство (1968)</t>
  </si>
  <si>
    <t>http://eudo-citizenship.eu/NationalDB/docs/BUL%20Citizenship%20Law%20of%20Bulgaria%20%28version%201989%20English%29.pdf</t>
  </si>
  <si>
    <t>Закон за българското гражданство (1998)</t>
  </si>
  <si>
    <t>Law on Bulgarian Citizenship (1998)</t>
  </si>
  <si>
    <t>http://www.lex.bg/bg/laws/ldoc/2134446592</t>
  </si>
  <si>
    <t>http://eudo-citizenship.eu/admin/?p=file&amp;appl=currentCitizenshipLaws&amp;f=BUL%20law%20on%20Bulgarian%20Citizenship%20%28consolidated%20version%202007_English%29.pdf</t>
  </si>
  <si>
    <t>EUDO Citizenship Country Profiles</t>
  </si>
  <si>
    <t>http://eudo-citizenship.eu/country-profiles</t>
  </si>
  <si>
    <t>N1954(5)</t>
  </si>
  <si>
    <t>N1998(15)</t>
  </si>
  <si>
    <t>N1995(24)</t>
  </si>
  <si>
    <t>N1965(27.1)</t>
  </si>
  <si>
    <t>N1985(27.1)</t>
  </si>
  <si>
    <t>N1991(20.1)</t>
  </si>
  <si>
    <t>N2002(18)</t>
  </si>
  <si>
    <t>N1932(18.1)</t>
  </si>
  <si>
    <t>N1984(22.1.1)</t>
  </si>
  <si>
    <t>N1984(22.1.2)</t>
  </si>
  <si>
    <t>N1993(15&amp;18)</t>
  </si>
  <si>
    <t>N1996()</t>
  </si>
  <si>
    <t>N1999(17)</t>
  </si>
  <si>
    <t>N1968(16)</t>
  </si>
  <si>
    <t>N1998(20)</t>
  </si>
  <si>
    <t>Source Name</t>
  </si>
  <si>
    <t>Author Source</t>
  </si>
  <si>
    <t>Links to source</t>
  </si>
  <si>
    <t>EUDO Citizenship</t>
  </si>
  <si>
    <t>unknown</t>
  </si>
  <si>
    <t>n.a.</t>
  </si>
  <si>
    <t>Zakon o hrvatskom državljanstvu (1991)</t>
  </si>
  <si>
    <t>Law on Croatian Citizenship (1991)</t>
  </si>
  <si>
    <t>N1991(18&amp;21)</t>
  </si>
  <si>
    <t>http://eudo-citizenship.eu/admin/?p=file&amp;appl=currentCitizenshipLaws&amp;f=CRO%20Law%20on%20Citizenship%20%28English%2C%20as%20amended%20Act%20of%208%20May%201992%29.pdf</t>
  </si>
  <si>
    <t>http://eudo-citizenship.eu/admin/?p=file&amp;appl=currentCitizenshipLaws&amp;f=CRO%20Law%20on%20croatian%20Citizenship_consolidated%20version%204%20Nov%202011%20%28original%20language%29.pdf</t>
  </si>
  <si>
    <t>Annex D to the Treaty of Establishment (1960)</t>
  </si>
  <si>
    <t>παραρτήματος Δ της συνθήκης εγκαθιδρύσεως (1960)</t>
  </si>
  <si>
    <t>http://www.mfa.gov.cy/mfa/mfa2006.nsf/All/F207EF6146AA7AFEC22571BF0038DDC6/$file/Treaty%20of%20Establishment.pdf</t>
  </si>
  <si>
    <t>C1960(D.8)</t>
  </si>
  <si>
    <t>Πολίτου της Κυπριακής ∆ηµοκρατίας Νόµος του 1967</t>
  </si>
  <si>
    <t>Republic of Cyprus Citizenship Law 1967</t>
  </si>
  <si>
    <t>http://eudo-citizenship.eu/NationalDB/docs/CYP%20Law%2043%201967%20citizenship_pdf.pdf</t>
  </si>
  <si>
    <t>http://eudo-citizenship.eu/NationalDB/docs/CYP%20Citizenship%20Act%201967%20%281967%2C%20English%29.pdf</t>
  </si>
  <si>
    <t>N1967(7.1)</t>
  </si>
  <si>
    <t>Civil Registry Law of 2002</t>
  </si>
  <si>
    <t>περί Αρχείου Πληθυσμού Νόμος του 2002</t>
  </si>
  <si>
    <t>http://www.cylaw.org/nomoi/enop/non-ind/2002_1_141/full.html</t>
  </si>
  <si>
    <t>http://eudo-citizenship.eu/NationalDB/docs/CYP%20Civil%20Registry%20Law%20No%20141_I_2002_ENGLISH.pdf</t>
  </si>
  <si>
    <t>N2002(112.1)</t>
  </si>
  <si>
    <t>Zákon České národní rady č. 40/1993 Sb.o nabývání a pozbývání státního občanství České republiky</t>
  </si>
  <si>
    <t>Act No. 40/1993 Coll. on Acquisition and Loss of Citizenship of the Czech Republic</t>
  </si>
  <si>
    <t>http://eudo-citizenship.eu/admin/?p=file&amp;appl=currentCitizenshipLaws&amp;f=CZR%20Consolidated%20as%20of%202003%20%28English%29.pdf</t>
  </si>
  <si>
    <t>http://eudo-citizenship.eu/admin/?p=file&amp;appl=currentCitizenshipLaws&amp;f=CZR_40_1993_%28original%2C%20as%20amended%20by%20Law%20124%202008%29.pdf</t>
  </si>
  <si>
    <t>N1993(17.1)</t>
  </si>
  <si>
    <t>Lov om dansk indfødsret (1950)</t>
  </si>
  <si>
    <t>Act on Danish Citizenship (1950)</t>
  </si>
  <si>
    <t>http://eudo-citizenship.eu/NationalDB/docs/DEN%20law%20252%201950%20%28original%29.pdf</t>
  </si>
  <si>
    <t>N1950(7.1)</t>
  </si>
  <si>
    <t>Citizenship Act (1995)</t>
  </si>
  <si>
    <t>Kodakondsuse seadus (1995)</t>
  </si>
  <si>
    <t>http://eudo-citizenship.eu/NationalDB/docs/EST%20Citizenship%20Act%20%28last%20amended%20June%202006%29.pdf</t>
  </si>
  <si>
    <t>http://www.vaticanstate.va/content/dam/vaticanstate/documenti/leggi-e-decreti/Leggesullacittadinanzalaresidenzaelaccesso.pdf</t>
  </si>
  <si>
    <t>N2011(3)</t>
  </si>
  <si>
    <t>Loss of citizenship of Vatican City is not dependant on the possession or acquisition of a foreign nationality. According to the Citizenship Laws of Vatican City, the Vatican City citizenship is lost by persons no longer residing within the territory of Vatican City and/or leaving the office for which one was appointed.</t>
  </si>
  <si>
    <t>Guatemalans by birth cannot lose their Guatemalan nationality, even if they acquired a foreign nationality. An exception is made in cases where the acquisition of the foreign nationality requires the renunciation of the Guatemalan nationality.</t>
  </si>
  <si>
    <t>The Fundamental Statute of 1979 repealed the Constitution of 1974, but did not provide for any nationality provisions. The assumption is therefore that the nationality provisions continued to be applicable.</t>
  </si>
  <si>
    <t>The database is available at https://macimide.maastrichtuniversity.nl/dual-citizenship-database</t>
  </si>
  <si>
    <t>Gesetz über die Staatsbürgerschaft der Deutschen Demokratischen Republik (1967)</t>
  </si>
  <si>
    <t>Reichs- und Staatsangehörigkeitsgesetz (1913)</t>
  </si>
  <si>
    <t>German Imperial- and Nationality Act (1993)</t>
  </si>
  <si>
    <t>http://www.verfassungen.de/de/ddr/staatsbuergerschaft67.htm</t>
  </si>
  <si>
    <t>http://www.verfassungen.de/de/de67-18/rustag13.htm</t>
  </si>
  <si>
    <t>Law of Citizenship of the German Democratic Republic (1967)</t>
  </si>
  <si>
    <t>N1967(9&amp;10.1)</t>
  </si>
  <si>
    <t>Nigerian Citizenship Ordinance (1960)</t>
  </si>
  <si>
    <t>N1960(7.1)</t>
  </si>
  <si>
    <t>Constitution of the Federal Republic of Nigeria (1979)</t>
  </si>
  <si>
    <t>http://www.constitutionnet.org/files/nig_const_79.pdf</t>
  </si>
  <si>
    <t>C1979(26.1)</t>
  </si>
  <si>
    <t>C1979(26.1)&amp;N1960(7.1)</t>
  </si>
  <si>
    <t>Constitution of the Federal Republic of Nigeria (1999)</t>
  </si>
  <si>
    <t>http://www.refworld.org/docid/44e344fa4.html</t>
  </si>
  <si>
    <t>C1999(28.1&amp;29.1)</t>
  </si>
  <si>
    <t>Since 1992, the Nigerian nationality acquired by birth is not automatically lost by the voluntary acquisition of a foreign nationality. Renunciation of the Nigerian nationality is possible for these persons.</t>
  </si>
  <si>
    <t>http://eudo-citizenship.eu/NationalDB/docs/SRB%20FRY%20-%20Law%20on%20Citizenship%201996%20-%20YU.pdf</t>
  </si>
  <si>
    <t>http://eudo-citizenship.eu/NationalDB/docs/SRB%20FRY%20-%20Law%20on%20Citizenship%201996%20-%20ENG.pdf</t>
  </si>
  <si>
    <t>Закон о гражданстве Союз Советских Социалистических Республик (1938)</t>
  </si>
  <si>
    <t>Law on Citizenship of the Union of Soviet Socialist Republics (1938)</t>
  </si>
  <si>
    <t>N1938(4)</t>
  </si>
  <si>
    <t>http://base.consultant.ru/cons/cgi/online.cgi?req=doc;base=ESU;n=6821;div=LAW;dst=100064</t>
  </si>
  <si>
    <t>http://base.consultant.ru/cons/cgi/online.cgi?req=doc;base=ESU;n=17090;div=LAW;dst=100005</t>
  </si>
  <si>
    <t>Закон о гражданстве СССР (1978)</t>
  </si>
  <si>
    <t>Law on Citizenship of the USSR (1978)</t>
  </si>
  <si>
    <t>N1978(16&amp;17)</t>
  </si>
  <si>
    <t>Закон о гражданстве СССР (1990)</t>
  </si>
  <si>
    <t>Law on Citizenship of the USSR (1990)</t>
  </si>
  <si>
    <t>http://base.consultant.ru/cons/cgi/online.cgi?req=doc;base=ESU;n=18;div=LAW;dst=100007</t>
  </si>
  <si>
    <t>N1990(20&amp;21)</t>
  </si>
  <si>
    <t>Staatsbürgerschaftsgesetz 1949</t>
  </si>
  <si>
    <t>Citizenship Law 1949</t>
  </si>
  <si>
    <t>http://www.ris.bka.gv.at/Dokumente/BgblPdf/1949_276_0/1949_276_0.pdf</t>
  </si>
  <si>
    <t>N1949(9.1.1)</t>
  </si>
  <si>
    <t>Constitution definitive du Royaume du Burundi (1962)</t>
  </si>
  <si>
    <t>Final Constitutiion of the Kingdom of Burundi (1962)</t>
  </si>
  <si>
    <t>C1962()</t>
  </si>
  <si>
    <t>VAT</t>
  </si>
  <si>
    <t>Vatican City State</t>
  </si>
  <si>
    <t>Legge sulla cittadinanza ed il soggiorno (1929)</t>
  </si>
  <si>
    <t>Law on Citizenship and residence (1929)</t>
  </si>
  <si>
    <t>http://www.refworld.org/docid/3ae6b52f10.html</t>
  </si>
  <si>
    <t>N1929(6)</t>
  </si>
  <si>
    <t>Legge sulla cittadinanza, la residenza e l'accesso (2011)</t>
  </si>
  <si>
    <t>Law on Citizenship, residence and entry (2011)</t>
  </si>
  <si>
    <t>Version</t>
  </si>
  <si>
    <t>Published</t>
  </si>
  <si>
    <t>Revisions</t>
  </si>
  <si>
    <t>1.00</t>
  </si>
  <si>
    <t>1.01</t>
  </si>
  <si>
    <t>Minor stylistic changes</t>
  </si>
  <si>
    <t>Original version</t>
  </si>
  <si>
    <t>Lietuvos Respublikos pilietybės įstatymas (1991)</t>
  </si>
  <si>
    <t>http://eudo-citizenship.eu/NationalDB/docs/LITH%20Law%20I%202072%20%281991%2C%20original%29.pdf</t>
  </si>
  <si>
    <t>http://eudo-citizenship.eu/NationalDB/docs/LITH%20Law%202072%20%281991%2C%20English%29.pdf</t>
  </si>
  <si>
    <t>N1989(18.1)</t>
  </si>
  <si>
    <t>N1991(19.2)</t>
  </si>
  <si>
    <t>Lietuvos Respublikos pilietybės įstatymas (2002)</t>
  </si>
  <si>
    <t>Republic of Lithuania Law on Citizenship (2002)</t>
  </si>
  <si>
    <t>http://eudo-citizenship.eu/admin/?p=file&amp;appl=currentCitizenshipLaws&amp;f=LITH%20Citizenship%20Act%20%28consolidated%20version%20as%20of%202008%2C%20original%29.pdf</t>
  </si>
  <si>
    <t>http://eudo-citizenship.eu/admin/?p=file&amp;appl=currentCitizenshipLaws&amp;f=LITH%20Citizenship%20Act%20%28consolidated%20version%20as%20of%202008%2C%20English%29.pdf</t>
  </si>
  <si>
    <t>N2002(18.1.2)</t>
  </si>
  <si>
    <t>Закон за државјанство на Република Македонија (1992)</t>
  </si>
  <si>
    <t>Law on Citizenship of the Republic of Macedonia (1992)</t>
  </si>
  <si>
    <t>http://eudo-citizenship.eu/NationalDB/docs/MAC%20Law_1992_eng.pdf</t>
  </si>
  <si>
    <t>N1992(17)</t>
  </si>
  <si>
    <t>http://eudo-citizenship.eu/admin/?p=file&amp;appl=currentCitizenshipLaws&amp;f=MAC%20Law_consolidated_2004_mkd.pdf</t>
  </si>
  <si>
    <t>Zakon o jugoslovenskom državljanstvu (1996)</t>
  </si>
  <si>
    <t>Law on Yugoslav Citizenship (1996)</t>
  </si>
  <si>
    <t>Law on Citizenship of the Lithuanian Soviet Socialist Republic (1989)</t>
  </si>
  <si>
    <t>http://eudo-citizenship.eu/NationalDB/docs/LITH%20Law%20XI-3329%20%281989%2C%20original%29.pdf</t>
  </si>
  <si>
    <t>http://eudo-citizenship.eu/NationalDB/docs/LITH%20Law%20XI-3329%20%281989%2C%20English%29.pdf</t>
  </si>
  <si>
    <t>Republic of Lithuania Law on Citizenship (1991)</t>
  </si>
  <si>
    <t>https://www.riigiteataja.ee/akt/1042868</t>
  </si>
  <si>
    <t>N1995(29)</t>
  </si>
  <si>
    <t>Laki Suomen kansalaisuuden saamisesta ja menettämisestä (1941)</t>
  </si>
  <si>
    <t>Act on Acquisition and Loss of Finnish Nationality (1941)</t>
  </si>
  <si>
    <t>N1941()</t>
  </si>
  <si>
    <t>Kansalaisuuslaki (1968)</t>
  </si>
  <si>
    <t>Nationality Act (1968)</t>
  </si>
  <si>
    <t>http://www.finlex.fi/fi/laki/alkup/1968/19680401</t>
  </si>
  <si>
    <t>N1968(8.1)</t>
  </si>
  <si>
    <t>Kansalaisuuslaki (2003)</t>
  </si>
  <si>
    <t>Nationality Act (2003)</t>
  </si>
  <si>
    <t>http://eudo-citizenship.eu/NationalDB/docs/FIN%20359_2003_ORIGINAL%20LANGUAGE_CONSOLIDATED%20VERSION%20as%20amended%20by%20Act%20579_2011.pdf</t>
  </si>
  <si>
    <t>http://eudo-citizenship.eu/NationalDB/docs/FIN%20359_2003_ENGLISH_CONSOLIDATED%20VERSION%20as%20amended%20by%20974_2007.pdf</t>
  </si>
  <si>
    <t>N2003(35.1)</t>
  </si>
  <si>
    <t>Code Civil (1803)</t>
  </si>
  <si>
    <t>Code de la nationalité française (1945)</t>
  </si>
  <si>
    <t>http://www.legislation.cnav.fr/textes/ord/TLR-ORD_452447_19101945.htm</t>
  </si>
  <si>
    <t>N1945(87)</t>
  </si>
  <si>
    <t>http://www.legifrance.com/affichCode.do;jsessionid=9B1F794517EEE99A5CE0A10BD1CE0D0F.tpdjo13v_2?cidTexte=LEGITEXT000006070721&amp;dateTexte=20120403</t>
  </si>
  <si>
    <t>N1803(23)</t>
  </si>
  <si>
    <t>საქართველოს რესპუბლიკის კანონი საქართველოს მოქალაქეობის შესახებ (1993)</t>
  </si>
  <si>
    <t>Law of the Republic of Georgia on Citizenship of Georgia (1993)</t>
  </si>
  <si>
    <t>http://eudo-citizenship.eu/NationalDB/docs/GEO%20Organic%20Law%20on%20Citizenship%20of%20Georgia%20of%2025_3_1993%20as%20amended%2020_12_2011%20(consolidated%20Georgian%20version).pdf</t>
  </si>
  <si>
    <t>http://eudo-citizenship.eu/NationalDB/docs/GEO%20Organic%20Law%20on%20Citizenship%20of%20Georgia%20of%2025_3_1993,%20as%20amended%2020_12_2011%20(consolidated%20English%20translation).pdf</t>
  </si>
  <si>
    <t>N1993(32.d)</t>
  </si>
  <si>
    <t>http://eudo-citizenship.eu/admin/?p=file&amp;appl=currentCitizenshipLaws&amp;f=GER%20Nationality%20Act%20%28original%20consolidated%20version%2022%20November%202011%29.pdf</t>
  </si>
  <si>
    <t>http://eudo-citizenship.eu/admin/?p=file&amp;appl=currentCitizenshipLaws&amp;f=GER%20Nationality%20Act%20%28English%20consolidated%20version%2022%20November%202011%29.pdf</t>
  </si>
  <si>
    <t>N1913(25.1)</t>
  </si>
  <si>
    <t>N1955(14.1)</t>
  </si>
  <si>
    <t>N2004(16.1)</t>
  </si>
  <si>
    <t>Κώδικος της Ελληνικής Ιθαγένειας (1955)</t>
  </si>
  <si>
    <t>Greek Code on Nationality (1955)</t>
  </si>
  <si>
    <t>http://eudo-citizenship.eu/NationalDB/docs/GRE%203370%201955%20%28original%29.pdf</t>
  </si>
  <si>
    <t>http://www.legislationline.org/documents/id/5394</t>
  </si>
  <si>
    <t>Κώδικα της Ελληνικής Ιθαγένειας (2004)</t>
  </si>
  <si>
    <t>Greek Nationality Code (2004)</t>
  </si>
  <si>
    <t>http://eudo-citizenship.eu/admin/?p=file&amp;appl=currentCitizenshipLaws&amp;f=GRE%20Citizenship%20Code%20%28as%20of%202010%2C%20English%29.pdf</t>
  </si>
  <si>
    <t>http://eudo-citizenship.eu/admin/?p=file&amp;appl=currentCitizenshipLaws&amp;f=GRE%203284%202004%20%28original%29.pdf</t>
  </si>
  <si>
    <t>EUDO Citizenship Database of Country Legislation</t>
  </si>
  <si>
    <t>http://eudo-citizenship.eu/databases/national-citizenship-laws</t>
  </si>
  <si>
    <t>If a country did not exist prior to 1 January 1960, a 'dependancy' code will be given, according to the ISO 3166-1 digit country code of the country with which it was affiliated immediately prior to its existence.</t>
  </si>
  <si>
    <t>N1956(21.1)</t>
  </si>
  <si>
    <t>Irish Nationality and Citizenship Act (1956)</t>
  </si>
  <si>
    <t>http://eudo-citizenship.eu/admin/?p=file&amp;appl=currentCitizenshipLaws&amp;f=IRE%20Irish%20Nationality%20and%20Citizenship%20Act%201956%20%28consolidated%20as%20amended%20by%202004%29.pdf</t>
  </si>
  <si>
    <t>http://www.legifrance.gouv.fr/content/download/1950/13681/version/3/file/Code_22.pdf</t>
  </si>
  <si>
    <t>Loi sur la nationalité luxembourgeoise (1968)</t>
  </si>
  <si>
    <t>Loi sur l'indigénat luxembourgeois (1940)</t>
  </si>
  <si>
    <t>http://www.legilux.public.lu/leg/a/archives/1934/0025/a025.pdf#page=1</t>
  </si>
  <si>
    <t>N1940(24.1)</t>
  </si>
  <si>
    <t>N1968(25.1)</t>
  </si>
  <si>
    <t>N2008(13.1)</t>
  </si>
  <si>
    <t>Loi sur la nationalité luxembourgeoise (2008)</t>
  </si>
  <si>
    <t>Maltese Citizenship Act (1965)</t>
  </si>
  <si>
    <t>http://eudo-citizenship.eu/admin/?p=file&amp;appl=currentCitizenshipLaws&amp;f=MAL%20Maltese%20Citizenship%20Act%201965%20%28as%20of%202007%2C%20English%29.pdf</t>
  </si>
  <si>
    <t>http://eudo-citizenship.eu/admin/?p=file&amp;appl=currentCitizenshipLaws&amp;f=MAL%20Maltese%20Citizenship%20Act%201965%20%28as%20of%202007%2C%20original%29.pdf</t>
  </si>
  <si>
    <t>Att dwar iċ-Ċittadinanza Maltija  (1965)</t>
  </si>
  <si>
    <t>N1965(8.1)</t>
  </si>
  <si>
    <t>N1965(13.1)</t>
  </si>
  <si>
    <t>http://eudo-citizenship.eu/admin/?p=file&amp;appl=currentCitizenshipLaws&amp;f=MOR_Code%20of%20Moroccan%20Nationality_Consolidated%202007%20arabic.pdf</t>
  </si>
  <si>
    <t>http://eudo-citizenship.eu/admin/?p=file&amp;appl=currentCitizenshipLaws&amp;f=MOR_Code%20of%20Moroccan%20Nationality_Consolidated%202007%20french.pdf</t>
  </si>
  <si>
    <t>Code of Moroccan Nationality (1958)</t>
  </si>
  <si>
    <t>قانون الجنسية المغربية (1958)</t>
  </si>
  <si>
    <t>N1958(19.1)</t>
  </si>
  <si>
    <t>EUDO Citizenship Country Report - Morocco</t>
  </si>
  <si>
    <t>Delphine Perrin</t>
  </si>
  <si>
    <t>http://eudo-citizenship.eu/admin/?p=file&amp;appl=countryProfiles&amp;f=Morocco.pdf</t>
  </si>
  <si>
    <t>Even though Article 19 provides for loss of citizenship, Moroccan legal practice has so far made loss of Moroccon citizenship impossible, due to the concept of 'perpetual allegiance' (see Country Report)</t>
  </si>
  <si>
    <t>N1893(7.1&amp;7.3)</t>
  </si>
  <si>
    <t>Act on the Dutch Nationality and Residency (1892)</t>
  </si>
  <si>
    <t>Kingdom Act on the Dutch Nationality (1985)</t>
  </si>
  <si>
    <t>Código Civil (1889)</t>
  </si>
  <si>
    <t>Civil Code (1889)</t>
  </si>
  <si>
    <t>Constitution of the Republic of Guatemala (1956)</t>
  </si>
  <si>
    <t>http://www.inap.mx/portal/images/pdf/lat/guatemala/constitucion%20guatemala%201956.pdf</t>
  </si>
  <si>
    <t>Decreto No. 1613, Ley de nacionalidad (1966)</t>
  </si>
  <si>
    <t>Decree No. 1613, Law of nationality (1966)</t>
  </si>
  <si>
    <t>C1956(11.1)</t>
  </si>
  <si>
    <t>C1965(9.1)</t>
  </si>
  <si>
    <t>Ustawa z dnia 8 stycznia 1951 r. o obywatelstwie polskim</t>
  </si>
  <si>
    <t>Act on Polish citizenship of 8 January 1951</t>
  </si>
  <si>
    <t>http://eudo-citizenship.eu/NationalDB/docs/POL%20Act%20on%20Polish%20citizenship%20of%208%20January%201951%20%281951%2C%20original%29.pdf</t>
  </si>
  <si>
    <t>N1951(11)</t>
  </si>
  <si>
    <t>Ustawa z 15 lutego 1962 r. o obywatelstwie polskim</t>
  </si>
  <si>
    <t>Act on Polish Nationality of 15 February 1962</t>
  </si>
  <si>
    <t>http://eudo-citizenship.eu/NationalDB/docs/POL%20Act%20on%20Polish%20Nationality%20of%2015%20February%201962%20%282007%2C%20original%29.pdf</t>
  </si>
  <si>
    <t>http://eudo-citizenship.eu/NationalDB/docs/POL%20Law%20on%20Citizenship%20(1962,%20as%20amended%202007,%20English).pdf</t>
  </si>
  <si>
    <t>N1962(13.1)</t>
  </si>
  <si>
    <t>Konstytucja Rzeczypospolitej Polskiej z 4 kwietnia 1997</t>
  </si>
  <si>
    <t>No automatic loss of citizenship of origin country, and renunciation of citizenship of origin country is possible only for persons who have acquired citizenship of origin country by naturalization</t>
  </si>
  <si>
    <t>Amended article references on Haiti to reflect 1984 Citizenship Law and 2012 Constitutional Amendment</t>
  </si>
  <si>
    <t>Added data on Taiwan (Republic of China, ROC)</t>
  </si>
  <si>
    <t>Amended article references on Jamaica to reflect relevant provision of the 1962 Constitution</t>
  </si>
  <si>
    <t>Amended article references (1960 - 1995) on Costa Rica to reflect relevant provisions of the 1950 Citizenship Act</t>
  </si>
  <si>
    <t xml:space="preserve">Addition of new category '330', applied to Ecuador (from 2009) and Haiti (from 2013): "No automatic loss of citizenship of origin country, and renunciation of citizenship of origin country is possible only for persons who have acquired citizenship of origin country by naturalization." </t>
  </si>
  <si>
    <t>Compiled by Maarten Peter Vink, Gerard-Rene de Groot and Chun Luk (Maastricht Center for Citizenship, Migration and Development, Maastricht University).</t>
  </si>
  <si>
    <t>MACIMIDE Global Dual Citizenship Database</t>
  </si>
  <si>
    <t>Vink, M., G.R. de Groot and C. Luk (2013). MACIMIDE Global Dual Citizenship Database. Version 1.02. Maastricht: Maastricht University.</t>
  </si>
  <si>
    <r>
      <t>Please cite the database as follows</t>
    </r>
    <r>
      <rPr>
        <sz val="12"/>
        <rFont val="Calibri"/>
        <family val="2"/>
      </rPr>
      <t>:</t>
    </r>
  </si>
  <si>
    <r>
      <t>Caveat</t>
    </r>
    <r>
      <rPr>
        <sz val="12"/>
        <rFont val="Calibri"/>
        <family val="2"/>
      </rPr>
      <t>:</t>
    </r>
  </si>
  <si>
    <t>http://www.refworld.org/docid/3ae6b52a8.html</t>
  </si>
  <si>
    <t>http://www.refworld.org/docid/3ae6b56b8.html</t>
  </si>
  <si>
    <t>http://www.refworld.org/docid/3ae6b50ac.html</t>
  </si>
  <si>
    <t>http://www.refworld.org/docid/3ae6b581c.html</t>
  </si>
  <si>
    <t>http://www.refworld.org/docid/3ae6b5b14.html</t>
  </si>
  <si>
    <t>http://www.refworld.org/docid/3ae6b4d838.html</t>
  </si>
  <si>
    <t>http://www.refworld.org/docid/3db9348d4.html</t>
  </si>
  <si>
    <t>Constitución Política del Estado de Bolivia (2009)</t>
  </si>
  <si>
    <t>Political Constitution of the State of Bolivia (2009)</t>
  </si>
  <si>
    <t>http://www.refworld.org/docid/4a1e6bc92.html</t>
  </si>
  <si>
    <t>N2004(8)&amp;C2009(143.1)</t>
  </si>
  <si>
    <t>http://www.refworld.org/docid/3ae6b4d828.html</t>
  </si>
  <si>
    <t>http://www.refworld.org/docid/3ae6b4d88.html</t>
  </si>
  <si>
    <t>http://www.refworld.org/docid/4c5818202.html</t>
  </si>
  <si>
    <t>http://www.refworld.org/docid/4045a62f0.html</t>
  </si>
  <si>
    <t>http://www.refworld.org/docid/452d01c94.html</t>
  </si>
  <si>
    <t>http://www.refworld.org/docid/3ae6b4d734.html</t>
  </si>
  <si>
    <t>http://www.refworld.org/docid/3ae6b4db1c.html</t>
  </si>
  <si>
    <t>http://www.refworld.org/docid/3ae6b55d4.html</t>
  </si>
  <si>
    <t>http://www.refworld.org/docid/492e931b2.html</t>
  </si>
  <si>
    <t>http://www.refworld.org/docid/4c581c792.html</t>
  </si>
  <si>
    <t>http://www.refworld.org/docid/3ae6b4e022.html</t>
  </si>
  <si>
    <t>http://www.refworld.org/docid/3ae6b5b4c.html</t>
  </si>
  <si>
    <t>http://www.refworld.org/docid/424bf0224.html</t>
  </si>
  <si>
    <t>http://www.refworld.org/docid/3ae6b4db4.html</t>
  </si>
  <si>
    <t>http://www.refworld.org/docid/4e5cf1f52.html</t>
  </si>
  <si>
    <t>http://www.refworld.org/docid/3ae6b4db10.html</t>
  </si>
  <si>
    <t>http://www.refworld.org/docid/3ae6b4e18.html</t>
  </si>
  <si>
    <t>http://www.refworld.org/docid/449fe22e4.html</t>
  </si>
  <si>
    <t>http://www.refworld.org/docid/3dbd672f4.html</t>
  </si>
  <si>
    <t>http://www.refworld.org/docid/3ae6b4e220.html</t>
  </si>
  <si>
    <t>http://www.refworld.org/docid/4c5a8a3b6.html</t>
  </si>
  <si>
    <t>http://www.refworld.org/docid/3ae6b4e026.html</t>
  </si>
  <si>
    <t>http://www.refworld.org/docid/3ae6b51820.html</t>
  </si>
  <si>
    <t>http://www.refworld.org/docid/4c5847492.html</t>
  </si>
  <si>
    <t>http://www.refworld.org/docid/3ae6b4fb18.html</t>
  </si>
  <si>
    <t>http://www.refworld.org/docid/3ae6b5850.html</t>
  </si>
  <si>
    <t>http://www.refworld.org/docid/3e5110302.html</t>
  </si>
  <si>
    <t>http://www.refworld.org/docid/3ae6b4e88.html</t>
  </si>
  <si>
    <t>http://www.refworld.org/docid/3ae6b4f24.html</t>
  </si>
  <si>
    <t>http://www.refworld.org/docid/4c5849ad2.html</t>
  </si>
  <si>
    <t>Wetboek van de Belgische Nationaliteit (1984) / Code de la nationalité belge (1984)</t>
  </si>
  <si>
    <t>Belgian Nationality Law (1984)</t>
  </si>
  <si>
    <t>http://eudo-citizenship.eu/admin/?p=file&amp;appl=currentCitizenshipLaws&amp;f=BEL%2028%20JUIN%201984%20%28Dutch%20and%20French%20Consolidated%20version%20of%2028%2012%202006%29.pdf</t>
  </si>
  <si>
    <t>http://www.ipr.be/data/B.19321214%5BNL%5D.pdf</t>
  </si>
  <si>
    <t>Koninlijk Besluit houdende coördinatie van de wetten op de verwerving, het verlies en de herkrijging van de Belgische nationaliteit (1932)</t>
  </si>
  <si>
    <t>Royal Decree regarding the coordination of the Laws on the acquisition, loss and re-acquisition of the Belgian nationality (1932)</t>
  </si>
  <si>
    <t>Закон Республики Беларусь О гражданстве Республики Беларусь (1991)</t>
  </si>
  <si>
    <t>Act on Citizenship of the Republic of Bosnia and Herzegovina (1992)</t>
  </si>
  <si>
    <t>Uredba sa zakonskom snagom o državljanstvu Republike Bosne i Hercegovine</t>
  </si>
  <si>
    <t>Zakon o državljanstvu Republike Bosne i Hercegovine (1996)</t>
  </si>
  <si>
    <t>Law on Citizenship of the Republic of Bosnia and Herzegovina (1996)</t>
  </si>
  <si>
    <t>Zakon o državljanstvu Bosne i Hercegovine (1999)</t>
  </si>
  <si>
    <t>Law on Citizenship of Bosnia and Herzegovina (1999)</t>
  </si>
  <si>
    <t>Legal source 3 (translation)</t>
  </si>
  <si>
    <t>http://eudo-citizenship.eu/NationalDB/docs/BIH%20Law%20on%20Citizenship%20of%20BIH%20(original).pdf</t>
  </si>
  <si>
    <t>http://eudo-citizenship.eu/NationalDB/docs/BIH%20Law%20on%20Citizenship%20of%20BIH%20(English).pdf</t>
  </si>
  <si>
    <t>Legal source 4</t>
  </si>
  <si>
    <t>Legal source 4 (translation)</t>
  </si>
  <si>
    <t>Law on Bulgarian Citizenship (1968)</t>
  </si>
  <si>
    <t>Constitution of Saint Vincent and the Grenadines (1979)</t>
  </si>
  <si>
    <t>Citizenship Act of 1984</t>
  </si>
  <si>
    <t>Citizenship of Western Samoa Ordinance 1959</t>
  </si>
  <si>
    <t>Citizenship Act 1972</t>
  </si>
  <si>
    <t>Citizenship Act 2004</t>
  </si>
  <si>
    <t>N2004(14.1)</t>
  </si>
  <si>
    <t>Citizenship of Seychelles Act, 1976</t>
  </si>
  <si>
    <t>Citizenship Act (1994)</t>
  </si>
  <si>
    <t>http://www.seylii.org/sc/legislation/consolidated-act/30</t>
  </si>
  <si>
    <t>N1994(10.1)</t>
  </si>
  <si>
    <t>Sierra Leone Citizenship Act, 1973</t>
  </si>
  <si>
    <t>N1973(15.1)</t>
  </si>
  <si>
    <t>Constitution of the Republic of Singapore (1965)</t>
  </si>
  <si>
    <t>C1965(128.1)</t>
  </si>
  <si>
    <t>Citizenship Act (1978)</t>
  </si>
  <si>
    <t>http://www.paclii.org/sb/legis/consol_act/ca148/</t>
  </si>
  <si>
    <t>N1978(8.1.a)</t>
  </si>
  <si>
    <t>South African Citizenship Act, 1949</t>
  </si>
  <si>
    <t>N1949(15.1.a)</t>
  </si>
  <si>
    <t>N1995(6.1.a)</t>
  </si>
  <si>
    <t>South African Ctizenship Act, 1995</t>
  </si>
  <si>
    <t>Nationality Act, 2011</t>
  </si>
  <si>
    <t>N2011(15.1.a)</t>
  </si>
  <si>
    <t>According to Section 64 of the South Sudan Nationality Regulations 2011, renunciation of the South Sudanese nationality by a naturalized South Sudanese Citizen is possible.</t>
  </si>
  <si>
    <t>Sudanese Nationality Act, 1957</t>
  </si>
  <si>
    <t>Sudanese Nationality Act 1994</t>
  </si>
  <si>
    <t>N1994(10)</t>
  </si>
  <si>
    <t>Swaziland Citizenship Act 1967</t>
  </si>
  <si>
    <t>Swaziland Citizenship Act, 1992</t>
  </si>
  <si>
    <t>Constitution of the Kingdom of Swaziland (2005)</t>
  </si>
  <si>
    <t>C2005(50)</t>
  </si>
  <si>
    <t>Citizenship Act, 1961</t>
  </si>
  <si>
    <t>Tanzania Citizenship Act, 1995</t>
  </si>
  <si>
    <t>N1961()</t>
  </si>
  <si>
    <t>N1995(7.4)</t>
  </si>
  <si>
    <t>Nationality Act (1915)</t>
  </si>
  <si>
    <t>http://www.paclii.org/to/legis/consol_act/na150/</t>
  </si>
  <si>
    <t>N1915(4.1)</t>
  </si>
  <si>
    <t>Citizenship of the Republic of Trinidad and Tobago Act (1976)</t>
  </si>
  <si>
    <t>N1976(11.1)</t>
  </si>
  <si>
    <t>N1979(8)</t>
  </si>
  <si>
    <t>Constitution of Uganda (1962)</t>
  </si>
  <si>
    <t>http://www.scribd.com/doc/20262240/Uganda-Constitution-1962</t>
  </si>
  <si>
    <t>Constitution of Uganda (1966)</t>
  </si>
  <si>
    <t>Constitution of Uganda (1967)</t>
  </si>
  <si>
    <t>Constitution of Uganda (1995)</t>
  </si>
  <si>
    <t>C1962(12.3.a)</t>
  </si>
  <si>
    <t>Legal source 5</t>
  </si>
  <si>
    <t>Legal source 5 (translation)</t>
  </si>
  <si>
    <t>Legal source 6</t>
  </si>
  <si>
    <t>Legal source 6 (translation)</t>
  </si>
  <si>
    <t>Ugana Citizenship and Immigration Control Act 1999</t>
  </si>
  <si>
    <t>C1995(15.2)</t>
  </si>
  <si>
    <t>N1999(20.1)</t>
  </si>
  <si>
    <t>Automatic loss</t>
  </si>
  <si>
    <t>No automatic loss, renunciation possible</t>
  </si>
  <si>
    <t>No loss, renunciation not possible</t>
  </si>
  <si>
    <t>Andorra</t>
  </si>
  <si>
    <t>Bhutan</t>
  </si>
  <si>
    <t>Bolivia</t>
  </si>
  <si>
    <t>Botswana</t>
  </si>
  <si>
    <t>Brunei</t>
  </si>
  <si>
    <t>Burkina Faso</t>
  </si>
  <si>
    <t>China</t>
  </si>
  <si>
    <t>Djibouti</t>
  </si>
  <si>
    <t>Ethiopia</t>
  </si>
  <si>
    <t>Philippines</t>
  </si>
  <si>
    <t>Finland</t>
  </si>
  <si>
    <t>Georgia</t>
  </si>
  <si>
    <t>Guatemala</t>
  </si>
  <si>
    <t>Guinea</t>
  </si>
  <si>
    <t>Guinea-Bissau</t>
  </si>
  <si>
    <t>Haiti</t>
  </si>
  <si>
    <t>Honduras</t>
  </si>
  <si>
    <t>Indonesia</t>
  </si>
  <si>
    <t>Iraq</t>
  </si>
  <si>
    <t>Japan</t>
  </si>
  <si>
    <t>Cameroon</t>
  </si>
  <si>
    <t>Kenya</t>
  </si>
  <si>
    <t>Kiribati</t>
  </si>
  <si>
    <t>Kuwait</t>
  </si>
  <si>
    <t>Lesotho</t>
  </si>
  <si>
    <t>Liberia</t>
  </si>
  <si>
    <t>Lithuania</t>
  </si>
  <si>
    <t>Madagascar</t>
  </si>
  <si>
    <t>Malawi</t>
  </si>
  <si>
    <t>Mauritania</t>
  </si>
  <si>
    <t>Monaco</t>
  </si>
  <si>
    <t>Mozambique</t>
  </si>
  <si>
    <t>Myanmar</t>
  </si>
  <si>
    <t>Nepal</t>
  </si>
  <si>
    <t>Nicaragua</t>
  </si>
  <si>
    <t>Niger</t>
  </si>
  <si>
    <t>North Korea</t>
  </si>
  <si>
    <t>Norway</t>
  </si>
  <si>
    <t>Uganda</t>
  </si>
  <si>
    <t>Panama</t>
  </si>
  <si>
    <t>Somalia</t>
  </si>
  <si>
    <t>Sri Lanka</t>
  </si>
  <si>
    <t>Suriname</t>
  </si>
  <si>
    <t>Thailand</t>
  </si>
  <si>
    <t>Vanuatu</t>
  </si>
  <si>
    <t>Iceland</t>
  </si>
  <si>
    <t>Zambia</t>
  </si>
  <si>
    <t>Zimbabwe</t>
  </si>
  <si>
    <t>South Africa</t>
  </si>
  <si>
    <t>South Korea</t>
  </si>
  <si>
    <t>Belgium</t>
  </si>
  <si>
    <t>Czech Republic</t>
  </si>
  <si>
    <t>Denmark</t>
  </si>
  <si>
    <t>Germany</t>
  </si>
  <si>
    <t>France</t>
  </si>
  <si>
    <t>Italy</t>
  </si>
  <si>
    <t>Austria</t>
  </si>
  <si>
    <t>Netherlands</t>
  </si>
  <si>
    <t>Sweden</t>
  </si>
  <si>
    <t>Algeria</t>
  </si>
  <si>
    <t>Bangladesh</t>
  </si>
  <si>
    <t>Colombia</t>
  </si>
  <si>
    <t>Costa Rica</t>
  </si>
  <si>
    <t>Dominican Republic</t>
  </si>
  <si>
    <t>Ecuador</t>
  </si>
  <si>
    <t>Greece</t>
  </si>
  <si>
    <t>Yemen</t>
  </si>
  <si>
    <t>Libya</t>
  </si>
  <si>
    <t>Morocco</t>
  </si>
  <si>
    <t>Mexico</t>
  </si>
  <si>
    <t>Nauru</t>
  </si>
  <si>
    <t>Afghanistan</t>
  </si>
  <si>
    <t>Albania</t>
  </si>
  <si>
    <t>Angola</t>
  </si>
  <si>
    <t>Antigua and Barbuda</t>
  </si>
  <si>
    <t>Armenia</t>
  </si>
  <si>
    <t>Australia</t>
  </si>
  <si>
    <t>Bahamas</t>
  </si>
  <si>
    <t>Barbados</t>
  </si>
  <si>
    <t>Belize</t>
  </si>
  <si>
    <t>http://laws.bahamas.gov.bs/cms/images/LEGISLATION/PRINCIPAL/1973/1973-0018/BahamasNationalityAct_1.pdf</t>
  </si>
  <si>
    <t>N1973(10)</t>
  </si>
  <si>
    <t>Barbados Citizenship Act (1966)</t>
  </si>
  <si>
    <t>N1966(8.1)</t>
  </si>
  <si>
    <t>N1981(17)</t>
  </si>
  <si>
    <t>N1981(18)</t>
  </si>
  <si>
    <t>N1981(17 or 18)</t>
  </si>
  <si>
    <t>Constitution of Botswana (1966)</t>
  </si>
  <si>
    <t>C1966(29.3)</t>
  </si>
  <si>
    <t>Citizenship Act, 1982</t>
  </si>
  <si>
    <t>http://www.imldb.iom.int/viewDocument.do?id=%7BC9FCD05A-8595-46DD-BC27-7D739935B045%7D</t>
  </si>
  <si>
    <t>N1982(14.1)</t>
  </si>
  <si>
    <t>Citizenship Act, 1998</t>
  </si>
  <si>
    <t>N1998(15.2)</t>
  </si>
  <si>
    <t>N1998()</t>
  </si>
  <si>
    <t>Canadian Citizenship Act (1946)</t>
  </si>
  <si>
    <t>Citizenship Act (1977)</t>
  </si>
  <si>
    <t>N1977(9.1.a)</t>
  </si>
  <si>
    <t>N1946(15.1)</t>
  </si>
  <si>
    <t>Law No. 1968-LF-3 of the 11th June 1968 to set up the Cameroon Nationality Code</t>
  </si>
  <si>
    <t>N1968(31.a)</t>
  </si>
  <si>
    <t>Commonwealth of Dominica Citizenship Act (1978)</t>
  </si>
  <si>
    <t>http://www.dominica.gov.dm/laws/chapters/chap1-10.pdf</t>
  </si>
  <si>
    <t>N9178(11.1)</t>
  </si>
  <si>
    <t>Eritrean Nationality Proclamation No. 21/1992</t>
  </si>
  <si>
    <t>N1992(8.1)</t>
  </si>
  <si>
    <t>Citizenship Act 1998</t>
  </si>
  <si>
    <t>Constitution of the Sovereign Democratic Republic of Fiji (1990)</t>
  </si>
  <si>
    <t>C1990(28.1)</t>
  </si>
  <si>
    <t>Fiji Citizenship Act (1971)</t>
  </si>
  <si>
    <t>http://www.paclii.org/fj/legis/consol_act_OK/fca178/</t>
  </si>
  <si>
    <t>C1997(14.1)</t>
  </si>
  <si>
    <t>N1998(23.1)</t>
  </si>
  <si>
    <t>Citizenship of Fiji Decree 2009</t>
  </si>
  <si>
    <t>N2009(15)</t>
  </si>
  <si>
    <t>Gambia Nationalit and Citizenship Act (1965)</t>
  </si>
  <si>
    <t>N1965(7.1)</t>
  </si>
  <si>
    <t>Ghana Nationaliy Act, 1971</t>
  </si>
  <si>
    <t>Constitution of the Republic of Ghana (1992)</t>
  </si>
  <si>
    <t>C1992(8.1)</t>
  </si>
  <si>
    <t>N2001(17.1)</t>
  </si>
  <si>
    <t>Citizenship Act, 2000</t>
  </si>
  <si>
    <t>http://www.parliament.gh/assets/file/Acts/Citizenship%20act2.pdf</t>
  </si>
  <si>
    <t>Constitution of Ghana (1957)</t>
  </si>
  <si>
    <t>The Citizenship Act, 1955</t>
  </si>
  <si>
    <t>http://mha.nic.in/pdfs/ic_act55.pdf</t>
  </si>
  <si>
    <t>N1955(9.1)</t>
  </si>
  <si>
    <t>The Jamaican Nationality Act (1962)</t>
  </si>
  <si>
    <t>N1963(6.1)</t>
  </si>
  <si>
    <t>Constitution of Kenya (1963)</t>
  </si>
  <si>
    <t>C1963(12.3.a)</t>
  </si>
  <si>
    <t>Constitution of Kenya (1969)</t>
  </si>
  <si>
    <t>C1969(97.3.a)</t>
  </si>
  <si>
    <t>Kenya Citizenship and Immigration Act (2011)</t>
  </si>
  <si>
    <t>http://www.kenyalaw.org/klr/fileadmin/pdfdownloads/Acts/Kenya_Citizenship_and_Immigration_Act__2011.doc</t>
  </si>
  <si>
    <t>Kenya Citizenship Act (1963)</t>
  </si>
  <si>
    <t>N2011(19.1)</t>
  </si>
  <si>
    <t>http://www.paclii.org/ki/legis/consol_act/ca148/</t>
  </si>
  <si>
    <t>Citizenship Act (1979)</t>
  </si>
  <si>
    <t>N1979(8.1.a&amp;9)</t>
  </si>
  <si>
    <t>http://www.paclii.org/fj/legis/num_act/ca1998148/</t>
  </si>
  <si>
    <t>PacLII Databases</t>
  </si>
  <si>
    <t>Pacific Islands Legal Information Institute</t>
  </si>
  <si>
    <t>http://www.paclii.org/databases.html</t>
  </si>
  <si>
    <t>http://www.paclii.org/fj/promu/promu_dec/cd2009161/</t>
  </si>
  <si>
    <t>http://www.paclii.org/fj/promu/promu_dec/cotsdrofd1990712</t>
  </si>
  <si>
    <t>Lesotho Citizenship Act 1967</t>
  </si>
  <si>
    <t>Lesotho Citizenship Order 1971</t>
  </si>
  <si>
    <t>Lesotho Independence Order 1966</t>
  </si>
  <si>
    <t>Constitution of Lesotho (1993)</t>
  </si>
  <si>
    <t>N1971(8.2.a)</t>
  </si>
  <si>
    <t>C1993(41.2.a)</t>
  </si>
  <si>
    <t>Aliens and Nationality Law (1973)</t>
  </si>
  <si>
    <t>Aliens and Nationality Law (1956)</t>
  </si>
  <si>
    <t>http://www.scribd.com/doc/28568273/Liberia-Nationality-Law-1956</t>
  </si>
  <si>
    <t>N1956(116)</t>
  </si>
  <si>
    <t>N1973(22.1.a)</t>
  </si>
  <si>
    <t>Malawi Citizenship Act (1964)</t>
  </si>
  <si>
    <t>Malawi Citizenship Act (1966)</t>
  </si>
  <si>
    <t>N1964()</t>
  </si>
  <si>
    <t>N1966(8)</t>
  </si>
  <si>
    <t>Citizenship Act 1984</t>
  </si>
  <si>
    <t>http://www.paclii.org/mh/legis/consol_act_2012/ca1984148/</t>
  </si>
  <si>
    <t>N1984(9)</t>
  </si>
  <si>
    <t>N1984(8)</t>
  </si>
  <si>
    <t>Mauritius Citizenship Act (1968)</t>
  </si>
  <si>
    <t>http://www.gov.mu/portal/goc/dha/file/mca.pdf</t>
  </si>
  <si>
    <t>N1968(14.1)</t>
  </si>
  <si>
    <t>Citizenship and Naturalization Act (1979)</t>
  </si>
  <si>
    <t>http://www.fsmlaw.org/fsm/code/title07/T07_Ch02.htm</t>
  </si>
  <si>
    <t>N1979(6.1.a)</t>
  </si>
  <si>
    <t>http://www.refworld.org/docid/51b6d0c94.html</t>
  </si>
  <si>
    <t>http://www.refworld.org/docid/3ae6b50514.html</t>
  </si>
  <si>
    <t>http://www.refworld.org/docid/3ae6b50414.html</t>
  </si>
  <si>
    <t>http://www.refworld.org/docid/4c598cc72.html</t>
  </si>
  <si>
    <t>http://www.refworld.org/docid/3ae6b5734.html</t>
  </si>
  <si>
    <t>http://www.refworld.org/docid/3ae6b4d028.html</t>
  </si>
  <si>
    <t>http://www.refworld.org/docid/4fbf81732.html</t>
  </si>
  <si>
    <t>http://www.refworld.org/docid/3ae6b5ba0.html</t>
  </si>
  <si>
    <t>http://www.refworld.org/docid/3ae6b5600.html</t>
  </si>
  <si>
    <t>Ley de naturalización, Número 24.801, 21 de julio de 1955</t>
  </si>
  <si>
    <t>http://www.refworld.org/docid/3dbeb5e04.html</t>
  </si>
  <si>
    <t>http://www.refworld.org/docid/3dbeb85a5.html</t>
  </si>
  <si>
    <t>http://www.refworld.org/docid/4c45ad8b2.html</t>
  </si>
  <si>
    <t>http://www.refworld.org/docid/4108c5f24.html</t>
  </si>
  <si>
    <t>http://www.refworld.org/docid/3ae6b4d4c.html</t>
  </si>
  <si>
    <t>http://www.refworld.org/docid/3ae6b5610.html</t>
  </si>
  <si>
    <t xml:space="preserve"> http://www.refworld.org/docid/3ae6b5720.html</t>
  </si>
  <si>
    <t>The Consitutional amendment in 2005 modifed Article III of the Consitution, thereby allowing multiple nationality. It is unclear, however, whether a Palauan national may renounce his or her Palauan nationality.</t>
  </si>
  <si>
    <t>Voluntary acquisition of a foreign nationality only leads to automatic loss of the Syrian nationality if the person concerned had previously acquired authorization to acquire the foreign nationality (Article 10(1)). Acquiring a foreign nationality without prior authorization is a ground of deprivation of the Syrian nationality (Article 10(2)). The Dutch Government considers that the Syrian nationality is not automatically lost nor can it be renounced.</t>
  </si>
  <si>
    <t>Maarten Vink, Olivier Vonk &amp; Iseult Honohan</t>
  </si>
  <si>
    <t>http://eudo-citizenship.eu/databases/modes-of-loss</t>
  </si>
  <si>
    <t>The information in the database has been checked to the best of our knowledge. However, as in some cases our interpretation of existing provisions may be incorrect or outdated, we emphasise that individuals cannot rely on this database for legal reasons and should confirm information on national citizenship provisions with national authorities.</t>
  </si>
  <si>
    <t>Nationality Law of the People's Republic of China (1980)</t>
  </si>
  <si>
    <t>中华人民共和国国籍法 (1980)</t>
  </si>
  <si>
    <t>http://www.gov.cn/banshi/2005-05/25/content_843.htm</t>
  </si>
  <si>
    <t>N1980(9)</t>
  </si>
  <si>
    <t>Law No. 26 of 1975 Concerning Egyptian Nationality</t>
  </si>
  <si>
    <t>http://www.refworld.org/docid/3ae6b4e218.html</t>
  </si>
  <si>
    <t>http://ar.jurispedia.org/index.php/%D9%82%D8%A7%D9%86%D9%88%D9%86_%D8%A7%D9%84%D8%AC%D9%86%D8%B3%D9%8A%D8%A9_%28eg%29</t>
  </si>
  <si>
    <t>قانون رقم 26 لسنة 1975 بشأن الجنسية المصرية</t>
  </si>
  <si>
    <t>يلغى القانون رقم 82 لسنة 1958 بشأن جنسية الجمهورية العربية المتحدة</t>
  </si>
  <si>
    <t>Law No. 82 of 1958 on the nationality of the United Arab Republic</t>
  </si>
  <si>
    <t>N1958()</t>
  </si>
  <si>
    <t>N1975(10)</t>
  </si>
  <si>
    <t>The voluntary acquisition of a foreign nationality is only lost if the person concerned has applied for and been authorized to acquire said foreign nationality prior to the acquistion.</t>
  </si>
  <si>
    <t>Ethiopian Nationality Law of 1930</t>
  </si>
  <si>
    <t>http://www.refworld.org/docid/3ae6b52ac.html</t>
  </si>
  <si>
    <t>Proclamation on Ethiopian Nationality, No. 378 of 2003</t>
  </si>
  <si>
    <t>http://www.refworld.org/docid/409100414.html</t>
  </si>
  <si>
    <t>N1930(11.a)</t>
  </si>
  <si>
    <t>N2003(20.1)</t>
  </si>
  <si>
    <t>Codé de la Nationalité (1976)</t>
  </si>
  <si>
    <t>http://www.refworld.org/docid/3ae6b4e91c.html</t>
  </si>
  <si>
    <t>Lei n.º 2/92, Lei da Cidadania (1992)</t>
  </si>
  <si>
    <t>Law No. 2/92, Law on Citizenship (1992)</t>
  </si>
  <si>
    <t>http://www.refworld.org/docid/4c5a8a3c2.html</t>
  </si>
  <si>
    <t>N1976(8.1.a)</t>
  </si>
  <si>
    <t>N1992(10.1.a)</t>
  </si>
  <si>
    <t>N1992(10.1)</t>
  </si>
  <si>
    <t>Prior to the amendment of the Law of nationality in 2010, the automatic loss of nationality could be avoided if the foreign nationality was acquired for reasons of economic migration.</t>
  </si>
  <si>
    <t>Guyana Citizenship Act (1967)</t>
  </si>
  <si>
    <t>N1967(10.1)</t>
  </si>
  <si>
    <t>http://www.gecom.org.gy/pdf_laws/GUYANA%20CITIZEN%20ACT.pdf</t>
  </si>
  <si>
    <t>Law No. 62 of 1958, Law on the Citizenship of the Republic of Indonesia</t>
  </si>
  <si>
    <t>http://www.refworld.org/docid/3ae6b4ec8.html</t>
  </si>
  <si>
    <t>N1958(17.a)</t>
  </si>
  <si>
    <t>N2006(23.a)</t>
  </si>
  <si>
    <t>Undang-Undang Nomor 12 Tahun 2006, Kewarganegaraan Republik Indonesia</t>
  </si>
  <si>
    <t>Law No. 12 of 2006, Citizenship of the Republic of Indonesia</t>
  </si>
  <si>
    <t>http://portal.mahkamahkonstitusi.go.id/eLaw/mg58ufsc89hrsg/uu122006.pdf</t>
  </si>
  <si>
    <t>http://www.refworld.org/docid/4538aae64.html</t>
  </si>
  <si>
    <t>Prior to 2006, loss of the Indonesian nationality by an Indonesian Citizen residing in Indonesia who voluntarily acquires a foreign nationality is dependant on the approval of the Minister of Justice, ex officio or upon application by the person concerned.</t>
  </si>
  <si>
    <t>قانون مدني (1928)</t>
  </si>
  <si>
    <t>قانون تابعيت امارت اسلامی افغانستان (1986)</t>
  </si>
  <si>
    <t>Civil Code (1928)</t>
  </si>
  <si>
    <t>http://iranlaws.hamrahnet.com/index.php?cc=48a197b5284476aaec3c3bfd575b7cc9420730ed&amp;cc2=21b73646e17d4e53d893ec90840e07c62fb63e2c&amp;tt=table3</t>
  </si>
  <si>
    <t>http://www.refworld.org/docid/3ae6b5a68.html</t>
  </si>
  <si>
    <t>N1928(988&amp;989)</t>
  </si>
  <si>
    <t>Law No. 46 of 1963, Iraqi Nationality</t>
  </si>
  <si>
    <t>http://www.refworld.org/docid/3ae6b4ec38.html</t>
  </si>
  <si>
    <t>قانون الجنسية العراقي (2006)</t>
  </si>
  <si>
    <t>Iraqi Nationality Law (2006)</t>
  </si>
  <si>
    <t>http://www.refworld.org/cgi-bin/texis/vtx/rwmain/opendocpdf.pdf?reldoc=y&amp;docid=4b1e365a2</t>
  </si>
  <si>
    <t>http://www.refworld.org/docid/4b1e364c2.html</t>
  </si>
  <si>
    <t>N1924(13)</t>
  </si>
  <si>
    <t>N1963(11)</t>
  </si>
  <si>
    <t>http://books.google.nl/books?id=0VWXmxCcnz0C&amp;lpg=PA360&amp;ots=aAQnzgCmit&amp;dq=law%2042%20of%201924%20iraqi%20nationality&amp;pg=PA352#v=onepage&amp;q&amp;f=false</t>
  </si>
  <si>
    <t>Law No. 42 of 1924, Iraqi Nationality</t>
  </si>
  <si>
    <t>الدستور العراقي (2005)</t>
  </si>
  <si>
    <t>Iraqi Constitution (2005)</t>
  </si>
  <si>
    <t>http://www.iraqinationality.gov.iq/attach/constitution_ar.pdf</t>
  </si>
  <si>
    <t>C2005(18.4)</t>
  </si>
  <si>
    <t>C2006(10.I)</t>
  </si>
  <si>
    <t>האזרחות חוק, תשי"ב-1952</t>
  </si>
  <si>
    <t>Citizenship Act, 1952</t>
  </si>
  <si>
    <t>http://www.piba.gov.il/Laws/%D7%97%D7%95%D7%A7%20%D7%94%D7%90%D7%96%D7%A8%D7%97%D7%95%D7%AA.pdf</t>
  </si>
  <si>
    <t>http://www.refworld.org/docid/3ae6b4ec20.html</t>
  </si>
  <si>
    <t>N1952(10.a)</t>
  </si>
  <si>
    <t>国籍法 (1950)</t>
  </si>
  <si>
    <t>Nationality Law (1950)</t>
  </si>
  <si>
    <t>http://law.e-gov.go.jp/htmldata/S25/S25HO147.html</t>
  </si>
  <si>
    <t>N1950(11.1)</t>
  </si>
  <si>
    <t>http://www.lob.gov.jo/ui/laws/search_no.jsp?no=6&amp;year=1954</t>
  </si>
  <si>
    <t>http://www.refworld.org/docid/3ae6b4ea13.html</t>
  </si>
  <si>
    <t>http://eudo-citizenship.eu/NationalDB/docs/MON%20zakon%20o%20jugoslovenskom%20drzavljanstvu%20preciscen%202001.pdf</t>
  </si>
  <si>
    <t>http://eudo-citizenship.eu/NationalDB/docs/MON%20FRY%20Yugoslav%20Citizenship%20Act%201996.pdf</t>
  </si>
  <si>
    <t>Zakon o crnogorskom državljanstvu (2008)</t>
  </si>
  <si>
    <t>Montenegrin Citizenship Act (2008)</t>
  </si>
  <si>
    <t>http://eudo-citizenship.eu/admin/?p=file&amp;appl=currentCitizenshipLaws&amp;f=MON%20Montenegrin%20citizenship%20act%202008.pdf</t>
  </si>
  <si>
    <t>http://eudo-citizenship.eu/admin/?p=file&amp;appl=currentCitizenshipLaws&amp;f=MON%20zakon%20precisceni%20062011.pdf</t>
  </si>
  <si>
    <t>N1996(19.1)</t>
  </si>
  <si>
    <t>N2008(20)</t>
  </si>
  <si>
    <t>Lov nr. 3 om norsk riksborgarrett (1950)</t>
  </si>
  <si>
    <t>Act No. 3 Relating to Norwegian Nationality (1950)</t>
  </si>
  <si>
    <t>http://eudo-citizenship.eu/NationalDB/docs/NRW%20Law%2003%201950%20%282006%20consolidated%20version%2C%20original%29.pdf</t>
  </si>
  <si>
    <t>http://eudo-citizenship.eu/NationalDB/docs/NRW%20ACT%20No.%203%20OF%208%20DEC%201950%20%281989%2C%20English%29.pdf</t>
  </si>
  <si>
    <t>N2005(23)</t>
  </si>
  <si>
    <t>Lov nr. 51 om norsk statsborgerskap (2005)</t>
  </si>
  <si>
    <t>Act No. 51 on Norwegian Citizenship (2005)</t>
  </si>
  <si>
    <t>Article 11 of the Saudi Arabian Nationality Law states that the Saudi Arabian nationality is not lost automatically by voluntary acquisition of a former nationality if the person concerned was not authorised to acquire the foreign nationality. Violation of Article 11 is a ground of deprivation of the Saudi Arabian nationality, subject to the discretion of the government (Article 13(A))</t>
  </si>
  <si>
    <t>http://www.law.go.kr/lsEfInfoP.do?lsiSeq=104818</t>
  </si>
  <si>
    <t>http://www.refworld.org/docid/3fc1d8ca2.html</t>
  </si>
  <si>
    <t>Nationality Act (1948)</t>
  </si>
  <si>
    <t>국적법 (1948)</t>
  </si>
  <si>
    <t>N1948(15.1)</t>
  </si>
  <si>
    <t>Citizenship Act (1948)</t>
  </si>
  <si>
    <t>N1948(20.5&amp;21.1)</t>
  </si>
  <si>
    <t>Wet op de Nationaliteit en het Ingezetenschap (1975)</t>
  </si>
  <si>
    <t>Law on Nationality and Residence (1975)</t>
  </si>
  <si>
    <t>http://www.dna.sr/files/docs/wet-op-nationaliteit-en-ingezetenschap.pdf</t>
  </si>
  <si>
    <t>http://www.refworld.org/docid/3ae6b50714.html</t>
  </si>
  <si>
    <t>N1975(11.2&amp;11.4)</t>
  </si>
  <si>
    <t>قانون الجنسية (1969)</t>
  </si>
  <si>
    <t>http://www.refworld.org/docid/4d81e7b12.html</t>
  </si>
  <si>
    <t>Nationality Law (1969)</t>
  </si>
  <si>
    <t>http://www.thara-sy.com/thara/modules/news/article.php?storyid=615</t>
  </si>
  <si>
    <t>N1969(10.1&amp;10.2)</t>
  </si>
  <si>
    <t>Constitution of the Republic of Tajikistan (1994)</t>
  </si>
  <si>
    <t>Конституция Республики Таджикистан (1994)</t>
  </si>
  <si>
    <t>http://soi.tj/upload/iblock/82c/fpxjxzvxpbdlayyjvrtxco%20ncvulbazmgokqmjmjznm%20lokjxgbrddfqgblscmrosg.pdf</t>
  </si>
  <si>
    <t>http://www.refworld.org/docid/3ae6b50910.html</t>
  </si>
  <si>
    <t>Constitutional Law of the Republic of Tajikistan on Nationality of the Republic of Tajikistan (1995)</t>
  </si>
  <si>
    <t>Конституционный закон Республики Таджикистан о гражданстве Республики Таджикистан (1995)</t>
  </si>
  <si>
    <t>http://legislationline.org/ru/documents/action/popup/id/14342</t>
  </si>
  <si>
    <t>http://www.refworld.org/docid/3ae6b5823.html</t>
  </si>
  <si>
    <t>N1995(28)</t>
  </si>
  <si>
    <t>Although Article 15 of the Constitution and Article 4 of the Nationality Law preclude dual/multiple nationality, the law does not provide any consequences to the acquisition of a foreign nationality.</t>
  </si>
  <si>
    <t>Nationality Act (1965)</t>
  </si>
  <si>
    <t>http://www.refworld.org/docid/4b8654292.html</t>
  </si>
  <si>
    <t>http://ilab.dopa.go.th/internal/legal/knowledge/13/nationality2508.pdf</t>
  </si>
  <si>
    <t>พระราชบัญญัติสัญชาติ (1965)</t>
  </si>
  <si>
    <t>N1965(22)</t>
  </si>
  <si>
    <t>Lei N.º 9/2002 da Nacionalidade</t>
  </si>
  <si>
    <t>Law No. 9/2002 on Citizenship</t>
  </si>
  <si>
    <t>http://www.refworld.org/docid/3dd8dee04.html</t>
  </si>
  <si>
    <t>http://www.refworld.org/docid/3dd8de914.html</t>
  </si>
  <si>
    <t>N2002(14.1.a)</t>
  </si>
  <si>
    <t>http://www.refworld.org/docid/3ae6b4d024.html</t>
  </si>
  <si>
    <t>N1956(30)</t>
  </si>
  <si>
    <t>N1963(30)</t>
  </si>
  <si>
    <t>Code de la Nationalité Tunisienne (1956)</t>
  </si>
  <si>
    <t>Tunisian Nationality Code (1956)</t>
  </si>
  <si>
    <t>http://www.cnudst.rnrt.tn/jortsrc/1956/1956f/jo00856.pdf</t>
  </si>
  <si>
    <t>Code de la Nationalité Tunisienne (1963)</t>
  </si>
  <si>
    <t>Tunisian Nationality Code (1963)</t>
  </si>
  <si>
    <t>Prior to the modification in 1975, Article 30 of the Tunisian Nationality Code provided for the automatic loss of the Tunisian nationality due to voluntary acquisition of a foreign nationality. Since then, Article 30 of the Tunisian Nationality Code provides that loss of nationality may only take place by decree. Furthermore, the Tunisian Nationality Code does not explicitly provide for the possibility of renunciation.</t>
  </si>
  <si>
    <t>Law of the Republic of Turkmenistan on Citizenship (1992)</t>
  </si>
  <si>
    <t>http://www.refworld.org/docid/3ae6b57bc.html</t>
  </si>
  <si>
    <t>N1992(21&amp;22)</t>
  </si>
  <si>
    <t>Federal Law No. 17 for 1972 Concerning Nationality, Passports and Amendments Thereof</t>
  </si>
  <si>
    <t>http://www.refworld.org/docid/3fba182d0.html</t>
  </si>
  <si>
    <t>القانون الاتحادي رقم (17) لسنة 1972 في شأن الجنسية وجوازات السفر وتعديلاته،</t>
  </si>
  <si>
    <t>N1972(15.C)</t>
  </si>
  <si>
    <t>Immigration and Nationality Act (1952)</t>
  </si>
  <si>
    <t>N1952(349.a.1)</t>
  </si>
  <si>
    <t>http://www.uscis.gov/portal/site/uscis/menuitem.f6da51a2342135be7e9d7a10e0dc91a0/?vgnextoid=fa7e539dc4bed010VgnVCM1000000ecd190aRCRD&amp;vgnextchannel=fa7e539dc4bed010VgnVCM1000000ecd190aRCRD&amp;CH=act</t>
  </si>
  <si>
    <t>Prior to 2003, the Moldovan nationality could be deprived from a person who has voluntarily acquired a foreign nationality with a country with which Moldova does not have an international agreement (Article 23(6) of the 1991 Citizenship Law c.q. Article 23(1)(d) of the 2000 Citizenship Law)</t>
  </si>
  <si>
    <t>Law of Mongolia on Citizenship (1995)</t>
  </si>
  <si>
    <t>http://www.refworld.org/docid/4af7dec62.html</t>
  </si>
  <si>
    <t>Constitution of Mongolia (1992)</t>
  </si>
  <si>
    <t>http://www.refworld.org/docid/3ae6b5a38.html</t>
  </si>
  <si>
    <t>C1992(15.2)</t>
  </si>
  <si>
    <t>C1992(15.2)&amp;N1995(15)</t>
  </si>
  <si>
    <t>Nationality Act (1975)</t>
  </si>
  <si>
    <t>http://www.refworld.org/docid/3ae6b5238.html</t>
  </si>
  <si>
    <t>Constitution of the Republic of Mozambique (1990)</t>
  </si>
  <si>
    <t>N1975(14.1.a)</t>
  </si>
  <si>
    <t>Constituição da República de Moçambique (1990)</t>
  </si>
  <si>
    <t>http://www.resdal.org/Archivo/d000009e.htm</t>
  </si>
  <si>
    <t>http://www.refworld.org/docid/3ae6b4f40.html</t>
  </si>
  <si>
    <t>C1990(24.a)</t>
  </si>
  <si>
    <t>Constituição da República de Mozambique (2004)</t>
  </si>
  <si>
    <t>Constitution of the Republic of Mozambique (2004)</t>
  </si>
  <si>
    <t>http://www.refworld.org/docid/4a1e5add2.html</t>
  </si>
  <si>
    <t>Law on citizenship of the Republic of Serbia (2004</t>
  </si>
  <si>
    <t>http://www.paragraf.rs/propisi/zakon_o_drzavljanstvu_republike_srbije.html</t>
  </si>
  <si>
    <t>http://eudo-citizenship.eu/admin/?p=file&amp;appl=currentCitizenshipLaws&amp;f=SRB%20Serbia%20-%20Law%20on%20Citizenship%20-%202004%20-%20ENG.pdf</t>
  </si>
  <si>
    <t>N2004(35)</t>
  </si>
  <si>
    <t>N2004(28&amp;29)</t>
  </si>
  <si>
    <t>Zákon o štátnom občianstve Slovenskej republiky (1993)</t>
  </si>
  <si>
    <t>Law on Citizenship of the Slovak Republic (1993)</t>
  </si>
  <si>
    <t>N1993(9.1)</t>
  </si>
  <si>
    <t>http://eudo-citizenship.eu/admin/?p=file&amp;appl=currentCitizenshipLaws&amp;f=SLK%20Law%2040%201993%20%28consolidated%20version%2C%20original%29.pdf</t>
  </si>
  <si>
    <t>http://eudo-citizenship.eu/admin/?p=file&amp;appl=currentCitizenshipLaws&amp;f=SLK%20Act%2040_1993_ENGLISH_CONSOLIDATED%20VERSION_as%20last%20amended%20by%20Act%20250_2010.pdf</t>
  </si>
  <si>
    <t>N1993(9.1.b)</t>
  </si>
  <si>
    <t>Zakon o državljanstvu Republike Slovenije (1991)</t>
  </si>
  <si>
    <t>Citizenship of the Republic of Slovenia Act (1991)</t>
  </si>
  <si>
    <t>N1991(18&amp;25)</t>
  </si>
  <si>
    <t>http://eudo-citizenship.eu/admin/?p=file&amp;appl=currentCitizenshipLaws&amp;f=SLV%20Act%20on%20the%20Citizenship%20of%20the%20Republic%20of%20Slovenia_as%20amended%207%20December%202006%20%28English%29.pdf</t>
  </si>
  <si>
    <t>http://eudo-citizenship.eu/admin/?p=file&amp;appl=currentCitizenshipLaws&amp;f=SLV%20Citizenship%20Act%20%28original%2C%20consolidated%20version%20last%20amended%20by%20law%20of%202006%29.pdf</t>
  </si>
  <si>
    <t>Lag om svenskt medborgarskap (1950)</t>
  </si>
  <si>
    <t>http://eudo-citizenship.eu/NationalDB/docs/SWE%20Swedish%20Citizenship%20Act_Law%201950_382%20CONSOLIDATED%202001.pdf</t>
  </si>
  <si>
    <t>Swedish Citizenship Act (1950)</t>
  </si>
  <si>
    <t>http://eudo-citizenship.eu/NationalDB/docs/SWE%20Swedish%20Citizenship%20Act%20(1950%20382)%20(as%20of%201995,%20English).pdf</t>
  </si>
  <si>
    <t>Lagen om svenskt medborgarskap (2001)</t>
  </si>
  <si>
    <t>Swedish Citizenship Act (2001)</t>
  </si>
  <si>
    <t>http://eudo-citizenship.eu/NationalDB/docs/SWE%20Law%202001_82%20CONSOLIDATED%20VERSION%202012.pdf</t>
  </si>
  <si>
    <t>http://eudo-citizenship.eu/NationalDB/docs/SWE%202001%2082%20(as%20of%202006,%20English).pdf</t>
  </si>
  <si>
    <t>N2001(15)</t>
  </si>
  <si>
    <t>Kanun No. 1312/1928 Türk Vatandaşlığı Kanunu</t>
  </si>
  <si>
    <t>Law No. 1312/1928 Turkish Citizenship Act</t>
  </si>
  <si>
    <t>EUDO Citizenship Country Report - Turkey</t>
  </si>
  <si>
    <t>Zeynep Kadirbeyoglu</t>
  </si>
  <si>
    <t>http://eudo-citizenship.eu/admin/?p=file&amp;appl=countryProfiles&amp;f=Turkey.pdf</t>
  </si>
  <si>
    <t>N1928()</t>
  </si>
  <si>
    <t>Kanun No. 403/1964 Türk Vatandaşlığı Kanunu</t>
  </si>
  <si>
    <t>Law No. 403/1964 Turkish Citizenship Act</t>
  </si>
  <si>
    <t>http://eudo-citizenship.eu/NationalDB/docs/TUR%20Law%20403%201964%20(Turkish%20consolidated).pdf</t>
  </si>
  <si>
    <t>http://eudo-citizenship.eu/NationalDB/docs/TUR%20Turkish%20Citizenship%20Law%20(as%20of%201992,%20English).pdf</t>
  </si>
  <si>
    <t>N1964(20)</t>
  </si>
  <si>
    <t>Kanun No. 5901/2009 Türk Vatandaşlığı Kanunu</t>
  </si>
  <si>
    <t>Law No. 5901/2009 Turkish Citizenship Law</t>
  </si>
  <si>
    <t>http://eudo-citizenship.eu/NationalDB/docs/TUR%205901%202009%20%28original%29.pdf</t>
  </si>
  <si>
    <t>http://eudo-citizenship.eu/NationalDB/docs/TUR%20Turkish%20citizenship%20law%202009%20%28English%29.pdf</t>
  </si>
  <si>
    <t>N2009(25)</t>
  </si>
  <si>
    <t>N1991(20)</t>
  </si>
  <si>
    <t>EUDO Citizenship Country Report - Ukraine</t>
  </si>
  <si>
    <t>http://eudo-citizenship.eu/admin/?p=file&amp;appl=countryProfiles&amp;f=Ukraine.pdf</t>
  </si>
  <si>
    <t>Oxana Shevel</t>
  </si>
  <si>
    <t>http://www.lexivox.org/norms/BO-DS-27698.xhtml</t>
  </si>
  <si>
    <t>Regulation on Dual Nationality and Recovery of Bolivian Nationality (2004)</t>
  </si>
  <si>
    <t>C2008(6&amp;8.5)</t>
  </si>
  <si>
    <t>http://moj.gov.af/content/files/OfficialGazette/0701/OG_0792.pdf</t>
  </si>
  <si>
    <t>N1936(16&amp;17)</t>
  </si>
  <si>
    <t>N1986(24&amp;30)</t>
  </si>
  <si>
    <t>Ordonnance no. 70-86 du 15 décembre 1970 portant Code de la nationalité algérienne</t>
  </si>
  <si>
    <t>Law No. 1970-86, 15 December 1970, Nationality Law</t>
  </si>
  <si>
    <t>http://www.refworld.org/docid/3ae6b52c4.html</t>
  </si>
  <si>
    <t>http://www.refworld.org/docid/3ae6b4d714.html</t>
  </si>
  <si>
    <t>N1970(18.1)</t>
  </si>
  <si>
    <t>Bahraini Citizenship Act (1963)</t>
  </si>
  <si>
    <t>http://www.refworld.org/docid/3fb9f34f4.html</t>
  </si>
  <si>
    <t>N1963(9.1.A)</t>
  </si>
  <si>
    <t>Renunciation of the Afghani nationality as a result of the voluntary acquisition of a foreign nationality becomes effective only after authorization by the competent authorities.</t>
  </si>
  <si>
    <t>Loss of Algerian nationality due to acquisition of a foreign nationality is not automatic. The person concerned must renounce his Algerian citizenship, which must further be authorized by the authorities.</t>
  </si>
  <si>
    <t>Constitution of the Republic of Cape Verde (1992)</t>
  </si>
  <si>
    <t>http://www.icrc.org/ihl-nat.nsf/162d151af444ded44125673e00508141/1437105f604ce363c1257082003ea54a/$FILE/Constitution%20Cape%20Verde%20-%20POR.pdf</t>
  </si>
  <si>
    <t>http://www.refworld.org/docid/3ae6b5bd0.html</t>
  </si>
  <si>
    <t>C1992(5.3)&amp;N1990(15)</t>
  </si>
  <si>
    <t>*for Canada, the code N1977(9.1.a) refers the Canadian Citizenship Act of 1977, Article 9(1) under a.</t>
  </si>
  <si>
    <t>C1957(23.1)</t>
  </si>
  <si>
    <t>http://bib.cervantesvirtual.com/servlet/SirveObras/01478404433725684232268/p0000001.htm</t>
  </si>
  <si>
    <t>Constitución de la República de Honduras (1957)</t>
  </si>
  <si>
    <t>Constitution of the Republic of Honduras (1957)</t>
  </si>
  <si>
    <t>Constitución de la República de Honduras (1965)</t>
  </si>
  <si>
    <t>Constitution of the Republic of Honduras (1965)</t>
  </si>
  <si>
    <t>http://bib.cervantesvirtual.com/servlet/SirveObras/04701852311547262977857/p0000001.htm</t>
  </si>
  <si>
    <t>C1965(21.1)</t>
  </si>
  <si>
    <t>Constitución de la República de Honduras (1982)</t>
  </si>
  <si>
    <t>Constitution of the Republic of Honduras (1982)</t>
  </si>
  <si>
    <t>C1982(28.1)</t>
  </si>
  <si>
    <t>C1982(28&amp;29.1)</t>
  </si>
  <si>
    <t>Constitución Política de los Estados Unidos Mexicanos de 1917</t>
  </si>
  <si>
    <t>Political Constitution of the United States of Mexico of 1917</t>
  </si>
  <si>
    <t>C1917(37.A.I)</t>
  </si>
  <si>
    <t>C1917(37.A&amp;37.B.I)</t>
  </si>
  <si>
    <t>Constitución Política de la República de Nicaragua (1987)</t>
  </si>
  <si>
    <t>Political Constitution of the Republic of Nicaragua (1987)</t>
  </si>
  <si>
    <t>http://pdba.georgetown.edu/Constitutions/Nica/nica05.html</t>
  </si>
  <si>
    <t>Decreto No. 867, Ley de nacionalidad (1981)</t>
  </si>
  <si>
    <t>Decree No. 867, Law on Nationality (1981)</t>
  </si>
  <si>
    <t>http://legislacion.asamblea.gob.ni/normaweb.nsf/b92aaea87dac762406257265005d21f7/3b2b6b39c4881334062570a10057ce1a?OpenDocument</t>
  </si>
  <si>
    <t>Ley No. 149, Ley de nacionalidad (1992)</t>
  </si>
  <si>
    <t>Act No. 149, Law on Nationality (1992)</t>
  </si>
  <si>
    <t>N1992(15&amp;17.1)</t>
  </si>
  <si>
    <t>C1987(20)&amp;N1992(17.1)</t>
  </si>
  <si>
    <t>Constitución Política de la República de Nicaragua (1950)</t>
  </si>
  <si>
    <t>Political Constitution of the Republic of Nicaragua (1950)</t>
  </si>
  <si>
    <t>http://enriquebolanos.org/constituciones_politicas.cfm?cap=15</t>
  </si>
  <si>
    <t>Constitución Política de la República de Nicaragua (1974)</t>
  </si>
  <si>
    <t>Estatuto Fundamental: Gobierno de Reconstrucción Nacional (1979)</t>
  </si>
  <si>
    <t>Fundamental Statute: Government of National Reconstruction (1979)</t>
  </si>
  <si>
    <t>http://enriquebolanos.org/constituciones_politicas.cfm?cap=17</t>
  </si>
  <si>
    <t>Political Constitution of the Republic of Nicaragua (1974)</t>
  </si>
  <si>
    <t>http://enriquebolanos.org/constituciones_politicas.cfm?cap=16</t>
  </si>
  <si>
    <t>C1950(21.1)</t>
  </si>
  <si>
    <t>C1974(21.1)</t>
  </si>
  <si>
    <t>Constitución Política de la República de Panama (1946)</t>
  </si>
  <si>
    <t>Political Constitution of the Republic of Panama (1946)</t>
  </si>
  <si>
    <t>http://www.asamblea.gob.pa/APPS/LEGISPAN/PDF_NORMAS/1940/1946/1946_069_0701.PDF</t>
  </si>
  <si>
    <t>Constitución Política de la República de Panama (1972)</t>
  </si>
  <si>
    <t>Political Constitution of the Republic of Panama (1972)</t>
  </si>
  <si>
    <t>C1946(15.3.1)</t>
  </si>
  <si>
    <t>C1972(13)</t>
  </si>
  <si>
    <t>Constitución de la República de Paraguay (1940)</t>
  </si>
  <si>
    <t>http://www.portalguarani.com/obras_autores_detalles.php?id_obras=13204</t>
  </si>
  <si>
    <t>Constitution of the Republic of Paraguay (1940)</t>
  </si>
  <si>
    <t>Constitución de la República de Paraguay (1967)</t>
  </si>
  <si>
    <t>Constitution of the Republic of Paraguay (1967)</t>
  </si>
  <si>
    <t>http://pdba.georgetown.edu/constitutions/paraguay/para1967.html</t>
  </si>
  <si>
    <t>Constitución de la República de Paraguay (1992)</t>
  </si>
  <si>
    <t>Constitution of the Republic of Paraguay (1992)</t>
  </si>
  <si>
    <t>C1967(29.2)</t>
  </si>
  <si>
    <t>C1992(147&amp;150)</t>
  </si>
  <si>
    <t>Political Constitution of Peru (1933)</t>
  </si>
  <si>
    <t>http://www.congreso.gob.pe/ntley/Imagenes/Constitu/Cons1933.pdf</t>
  </si>
  <si>
    <t>C1933(7.2)</t>
  </si>
  <si>
    <t>Political Constitution of Peru (1979)</t>
  </si>
  <si>
    <t>http://www.congreso.gob.pe/ntley/Imagenes/Constitu/Cons1979.pdf</t>
  </si>
  <si>
    <t>Political Constitution of Peru (1993)</t>
  </si>
  <si>
    <t>Ley No. 26574, Ley de Nacionalidad (1995)</t>
  </si>
  <si>
    <t>Law No. 26574, Law of Nationality (1995)</t>
  </si>
  <si>
    <t>C1993(53)</t>
  </si>
  <si>
    <t>C1993(53)&amp;N1995(7)</t>
  </si>
  <si>
    <t>Constitución Política del Perú (1933)</t>
  </si>
  <si>
    <t>Constitución Política del Perú (1979)</t>
  </si>
  <si>
    <t>Constitución Política del Perú (1993)</t>
  </si>
  <si>
    <t>C1979(92)</t>
  </si>
  <si>
    <t>http://www.parlamento.gub.uy/Constituciones/Const952.htm</t>
  </si>
  <si>
    <t>Constitución de la República Oriental del Uruguay (1967)</t>
  </si>
  <si>
    <t>Constitution of the Oriental Republic of Uruguay (1967)</t>
  </si>
  <si>
    <t>Constitución de la República Oriental del Uruguay (1952)</t>
  </si>
  <si>
    <t>Constitution of the Oriental Republic of Uruguay (1952)</t>
  </si>
  <si>
    <t>C1952(81)</t>
  </si>
  <si>
    <t>C1967(81)</t>
  </si>
  <si>
    <t>Persons seem to only be able to acquire the 'ciudadania legal' by naturalisation in Uruguay, which is lost automatically by voluntary acquisition of another nationality. For natural born Uruguayans ('nacionalidad'), nationality is not lost, even in case of voluntary acquisition of another nationality.</t>
  </si>
  <si>
    <t>Constitución de la República de Venezuela (1961)</t>
  </si>
  <si>
    <t>Constitution of the Republic of Venezuela (1961)</t>
  </si>
  <si>
    <t>http://www.gobiernoenlinea.ve/home/archivos/Constitución1961.pdf</t>
  </si>
  <si>
    <t>http://www.refworld.org/docid/4c591e872.html</t>
  </si>
  <si>
    <t>http://www.refworld.org/docid/4f5473682.html</t>
  </si>
  <si>
    <t>http://www.refworld.org/docid/3ae6b5b110.html</t>
  </si>
  <si>
    <t>http://www.refworld.org/docid/48ee15a12.html</t>
  </si>
  <si>
    <t>http://www.refworld.org/docid/3ae6b4f410.html</t>
  </si>
  <si>
    <t>http://www.refworld.org/docid/3dbe7e564.html</t>
  </si>
  <si>
    <t>http://www.refworld.org/docid/3ae6b4fb4.html</t>
  </si>
  <si>
    <t>http://www.refworld.org/docid/4bbee9ac2.html</t>
  </si>
  <si>
    <t>http://www.refworld.org/docid/3ae6b4ffa.html</t>
  </si>
  <si>
    <t xml:space="preserve">http://www.refworld.org/docid/3ae6b4ef2c.html </t>
  </si>
  <si>
    <t>http://www.refworld.org/docid/3ae6b4ff6.html</t>
  </si>
  <si>
    <t>Article 92 of the Constitution of 1979 indicates that the Peruvian nationality is not lost by the acquisition of the nationality of a Latin American State. It follows from this provision that the acuquisition of the nationality of another State would lead to the loss of the Peruvian nationality.</t>
  </si>
  <si>
    <t>São Tomé and Príncipe</t>
  </si>
  <si>
    <t>Acquisition of the nationality of an Ibero-American country, of Andorra, the Phillipines, Equatorial Guinea, or Portugal does not lead to automatic loss of the Spanish nationality. Furthermore, since 2003, dual citizens can avoid the loss of the Spanish nationality by declaring their will to keep their Spanish nationality within the period of 3 years from the moment of acquisition of the foreign nationality.</t>
  </si>
  <si>
    <t>Codi de la Nacionalitat Andorrana (1976)</t>
  </si>
  <si>
    <t>Code of the Andorran Nationality (1976)</t>
  </si>
  <si>
    <t>N1976(14)</t>
  </si>
  <si>
    <t>N1976(10.1)</t>
  </si>
  <si>
    <t>Grenada Citizenship Act, 1974</t>
  </si>
  <si>
    <t>N1974(10)</t>
  </si>
  <si>
    <t>N1984(7.1)</t>
  </si>
  <si>
    <t>Constitution of Saint Lucia (1979)</t>
  </si>
  <si>
    <t>N1972(13)</t>
  </si>
  <si>
    <t>C1967(6.2)</t>
  </si>
  <si>
    <t>Total countries</t>
  </si>
  <si>
    <t>Rules unknown</t>
  </si>
  <si>
    <t>Country does not exist on 1 Jan of reference year</t>
  </si>
  <si>
    <t>% of existing countries</t>
  </si>
  <si>
    <t>Type of rule</t>
  </si>
  <si>
    <t>Constitution of the Republic of Kazakhstan (1995)</t>
  </si>
  <si>
    <t>Конституция Республики Казахстан (1995)</t>
  </si>
  <si>
    <t>http://online.zakon.kz/Document/?doc_id=1005029</t>
  </si>
  <si>
    <t>http://www.refworld.org/docid/3ae6b52a10.html</t>
  </si>
  <si>
    <t>Article 10(3) of the Constitution of 1995 precludes the recognition of dual nationality. According to an interpretative decision given by the Constitutional Council in 2003, this provision must be interpreted as leading to the loss of the Kazakhstani nationality upon voluntary acquisition of a foreign nationality. This has subsequently been reflected in the Citizenship Act by an amendment in 2004.</t>
  </si>
  <si>
    <t>C1995(10.3)</t>
  </si>
  <si>
    <t>Nationality Law, 1959</t>
  </si>
  <si>
    <t>http://www.refworld.org/docid/3ae6b4ef1c.html</t>
  </si>
  <si>
    <t>بقانون الجنسية الكويتية (1959)</t>
  </si>
  <si>
    <t>http://www.kuwait-history.net/vb/showthread.php?t=1218</t>
  </si>
  <si>
    <t>N1959(11)</t>
  </si>
  <si>
    <t>Law on Citizenship of the Kyrgyz Republic (1993)</t>
  </si>
  <si>
    <t>http://www.refworld.org/docid/40fe4f3e4.html</t>
  </si>
  <si>
    <t>Закон о гражданстве Кыргызской Республики (1993)</t>
  </si>
  <si>
    <t>http://legislationline.org/ru/documents/action/popup/id/14304</t>
  </si>
  <si>
    <t>N1993(24)</t>
  </si>
  <si>
    <t>http://www.refworld.org/cgi-bin/texis/vtx/rwmain/opendocpdf.pdf?reldoc=y&amp;docid=4afaa4a12</t>
  </si>
  <si>
    <t>http://www.refworld.org/docid/4693a5e514f.html</t>
  </si>
  <si>
    <t>The acquisition of a nationality of a EU Member State, Switzerland or a State with which Germany has signed a treaty under Section 12, subs. 3, is not a ground for automatic loss of the German nationality (Article 25.1)</t>
  </si>
  <si>
    <t>N1934(18)</t>
  </si>
  <si>
    <t>According to Article 19, a Lichtenstein national who voluntaritly acquires a foreign nationality loses the Liechtenstein nationality after 30 years, unless the bonds between him or her and Liechtenstein are renewed within this period ('stillschweigenden Verzicht')</t>
  </si>
  <si>
    <t>N1990(7.1.a)</t>
  </si>
  <si>
    <t>Namibian Citizenship Act  (1990)</t>
  </si>
  <si>
    <t>http://www.paclii.org/nr/legis/consol_hist_act/nco19561962281/</t>
  </si>
  <si>
    <t>N1956(8.a)</t>
  </si>
  <si>
    <t>Nauruan Community Ordinance 1956</t>
  </si>
  <si>
    <t>Naoero Citizenship Act 2005</t>
  </si>
  <si>
    <t>http://www.paclii.org/nr/legis/num_act/nca2005210/</t>
  </si>
  <si>
    <t>N2005(6.1)</t>
  </si>
  <si>
    <t>British Nationality and New Zealand Citizenship Act 1948</t>
  </si>
  <si>
    <t>N1948(21)</t>
  </si>
  <si>
    <t>Citizenship Act 1977</t>
  </si>
  <si>
    <t>http://www.nzlii.org/nz/legis/hist_act/bnanzca19481948n15493/</t>
  </si>
  <si>
    <t>N1977(15.1)</t>
  </si>
  <si>
    <t>Pakistani Citizenship Act, 1951</t>
  </si>
  <si>
    <t>N1951(14a.1)</t>
  </si>
  <si>
    <t>Constitution of the Republic of Palau (1979)</t>
  </si>
  <si>
    <t>http://www.paclii.org/pw/legis/consol_act/cotrop359/</t>
  </si>
  <si>
    <t>C1979(III.2)</t>
  </si>
  <si>
    <t>Constitution of the Independent State of Papua New Guinea (1975)</t>
  </si>
  <si>
    <t>http://www.paclii.org/pg/legis/consol_act/cotisopng534/</t>
  </si>
  <si>
    <t>C1975(70.1.a)</t>
  </si>
  <si>
    <t>Commonwealth Act No. 63, providing for the ways in which Philippine Citizenship may be lost or reacquired (1936)</t>
  </si>
  <si>
    <t>N1936(1.1)</t>
  </si>
  <si>
    <t>Citizenship Retention and Re-acquisition Act of 2003</t>
  </si>
  <si>
    <t>http://www.lawphil.net/statutes/repacts/ra2003/ra_9225_2003.html</t>
  </si>
  <si>
    <t>N1936(1.1&amp;1.2), N2003(3)</t>
  </si>
  <si>
    <t>Rwandan Nationality Code (1963)</t>
  </si>
  <si>
    <t>N1963(19)</t>
  </si>
  <si>
    <t>N2004(19)</t>
  </si>
  <si>
    <t>Organic Law No. 29/2004 on Rwandan Nationality Code</t>
  </si>
  <si>
    <t>Constitution of Saint Christopher and Nevis (1983)</t>
  </si>
  <si>
    <t>Saint Christopher and Nevis Citizenship Act 1984</t>
  </si>
  <si>
    <t>Renunciation of the Bahraini nationality as a result of the voluntary acquisition of a foreign nationality becomes effective only after authorization by the competent authorities.</t>
  </si>
  <si>
    <t>http://www.refworld.org/docid/3ae6b577c.html</t>
  </si>
  <si>
    <t>http://eudo-citizenship.eu/admin/?p=file&amp;appl=currentCitizenshipLaws&amp;f=NRW%20Law%2051%202005%20on%20Citizenship%20%28as%20amended%202006%2009%2001%2C%20English%29.pdf</t>
  </si>
  <si>
    <t>http://eudo-citizenship.eu/admin/?p=file&amp;appl=currentCitizenshipLaws&amp;f=NRW%20Law%2051%202005%20%28as%20amended%202006%2009%2001%2C%20original%29.pdf</t>
  </si>
  <si>
    <t>Constitution of the Republic of Vanuatu (1980)</t>
  </si>
  <si>
    <t>http://www.paclii.org/vu/legis/consol_act/cotrov406/</t>
  </si>
  <si>
    <t>C1980(13)</t>
  </si>
  <si>
    <t>Constitution of the Republic of Zambia (1991)</t>
  </si>
  <si>
    <t>C1991(9.1)</t>
  </si>
  <si>
    <t>Citizenship of Zambia Act (1975)</t>
  </si>
  <si>
    <t>N1975(19.2)</t>
  </si>
  <si>
    <t>Constitution of Zambia (1973)</t>
  </si>
  <si>
    <t>Constitution of Zambia (1965)</t>
  </si>
  <si>
    <t>Constitution of Zimbabwe (1980)</t>
  </si>
  <si>
    <t>Citizenship of Zimbabwe Act (1984)</t>
  </si>
  <si>
    <t>C1980(8)</t>
  </si>
  <si>
    <t>N1984(9.2)</t>
  </si>
  <si>
    <t>Ley No. 346, Cuidadanía y Naturalización (1869)</t>
  </si>
  <si>
    <t>Ley No. 21.795, Ciudadanía - Nacionalidad (1978)</t>
  </si>
  <si>
    <t>Act No. 346, Citizenship and Naturalization (1869)</t>
  </si>
  <si>
    <t>Act No. 21.795, Citizenship - Nationality (1978)</t>
  </si>
  <si>
    <t>1978(7&amp;8)</t>
  </si>
  <si>
    <t>Constitución Politica del estado de Bolivia (1947)</t>
  </si>
  <si>
    <t>http://www.lexivox.org/norms/BO-CPE-19471126.xhtml</t>
  </si>
  <si>
    <t>Political Constitution of the State of Bolivia (1947)</t>
  </si>
  <si>
    <t>Constitución Política de Bolivia (1967)</t>
  </si>
  <si>
    <t>Political Constitution of Bolivia (1967)</t>
  </si>
  <si>
    <t>Reglamento sobre Doble Nacionalidad y Recuperación de la Nacionalidad Boliviana (2004)</t>
  </si>
  <si>
    <t>C1947(41)</t>
  </si>
  <si>
    <t>C1967(39)</t>
  </si>
  <si>
    <t>N2004(8)</t>
  </si>
  <si>
    <t>The Constitutional Reform of 2004 aboblished the automatic loss of Bolivian nationality due to voluntary acquisition of a foreign nationality.</t>
  </si>
  <si>
    <t>Political Constitution of the Chilean Republic (1925)</t>
  </si>
  <si>
    <t>http://www.leychile.cl/Navegar?idNorma=241203&amp;tipoVersion=0</t>
  </si>
  <si>
    <t>Constitución Política de la Republica de Chie (1980)</t>
  </si>
  <si>
    <t>http://www.leychile.cl/Navegar?idNorma=242302</t>
  </si>
  <si>
    <t>C1925(6.1)</t>
  </si>
  <si>
    <t>C1980(11.1)</t>
  </si>
  <si>
    <t>Prior to 2005, natural born Chileans did not automatically lose their Chilean nationality if they voluntarily acquire the nationality of a State with which Chile has signed bilateral dual-citizenship agreements.</t>
  </si>
  <si>
    <t>Constitución Política de Colombia (1886)</t>
  </si>
  <si>
    <t>http://www.alcaldiabogota.gov.co/sisjur/normas/Norma1.jsp?i=7153</t>
  </si>
  <si>
    <t>Constitución Política de Colombia (1991)</t>
  </si>
  <si>
    <t>C1886(9)</t>
  </si>
  <si>
    <t>C1991(96)</t>
  </si>
  <si>
    <t>N1993(23)</t>
  </si>
  <si>
    <t>Constitución Política de la República de Chile (1925)</t>
  </si>
  <si>
    <t>Constitución Política de Costa Rica (1949)</t>
  </si>
  <si>
    <t>C1949(16)</t>
  </si>
  <si>
    <t>Ley Fundamental de 1959</t>
  </si>
  <si>
    <t>http://www.inap.mx/portal/images/pdf/lat/cuba/ley%20fundamental%20de%201959.pdf</t>
  </si>
  <si>
    <t>Constitución Política de la República de Cuba (1976)</t>
  </si>
  <si>
    <t>C1959(15.a)</t>
  </si>
  <si>
    <t>C1976(32)</t>
  </si>
  <si>
    <t>Ley No. 276 de Naturalización (1976)</t>
  </si>
  <si>
    <t>Law No. 276 on Naturalisation (1976)</t>
  </si>
  <si>
    <t>Constitución Política de la República de Ecuador (1946)</t>
  </si>
  <si>
    <t>Political Constitution of the Ecuadorian Republic (1946)</t>
  </si>
  <si>
    <t>http://constituyente.asambleanacional.gob.ec/documentos/biblioteca/1946.pdf</t>
  </si>
  <si>
    <t>C1946(15.b)</t>
  </si>
  <si>
    <t>Constitución Política de la República de Ecuador (1967)</t>
  </si>
  <si>
    <t>Political Constitution of the Ecuadorian Republic (1967)</t>
  </si>
  <si>
    <t>http://constituyente.asambleanacional.gob.ec/documentos/biblioteca/1967.pdf</t>
  </si>
  <si>
    <t>Constitución Política de la República de Ecuador (1978)</t>
  </si>
  <si>
    <t>Political Constitucion of the Ecuadorian Republic (1978)</t>
  </si>
  <si>
    <t>http://constituyente.asambleanacional.gob.ec/documentos/biblioteca/1978-codificada-en-1993.pdf</t>
  </si>
  <si>
    <t>C1967(19.3)</t>
  </si>
  <si>
    <t>C1978(11.2)</t>
  </si>
  <si>
    <t>C1978(10)&amp;N1976(19)</t>
  </si>
  <si>
    <t>Constitución Política de la República de Ecuador (1998)</t>
  </si>
  <si>
    <t>Political Constitution of the Ecuadorian Republic (1998)</t>
  </si>
  <si>
    <t>n.a</t>
  </si>
  <si>
    <t>C1998(11)&amp;N1976(19)</t>
  </si>
  <si>
    <t>Constitución Política de la República de Ecuador (2008)</t>
  </si>
  <si>
    <t>Political Constiitution of the Ecuadorian Republic (2008)</t>
  </si>
  <si>
    <t>http://pdba.georgetown.edu/Constitutions/Ecuador/ecuador08.html</t>
  </si>
  <si>
    <t>http://pdba.georgetown.edu/Constitutions/Ecuador/english08.html</t>
  </si>
  <si>
    <t>Constitution of the Republic of El Salvador (1983)</t>
  </si>
  <si>
    <t>C1983(91)</t>
  </si>
  <si>
    <t>Constitución de la República de El Salvado (1983)</t>
  </si>
  <si>
    <t>Constitución Política de la República de El Salvador (1962)</t>
  </si>
  <si>
    <t>Political Constitution of the Republic of El Salvador (1962)</t>
  </si>
  <si>
    <t>http://www.inap.mx/portal/images/pdf/lat/elsalvador/constitucion%20politica%201962.pdf</t>
  </si>
  <si>
    <t>C1962(14)</t>
  </si>
  <si>
    <t>C1950(13)</t>
  </si>
  <si>
    <t>Constitución Política de la República de El Salvador (1950)</t>
  </si>
  <si>
    <t>Political Constitution of the Republic of El Salvador (1950)</t>
  </si>
  <si>
    <t>http://www.inap.mx/portal/images/pdf/lat/elsalvador/constitucion%20politica%20salvador%201950.pdf</t>
  </si>
  <si>
    <t>Constitución de la República de Guatamala (1965)</t>
  </si>
  <si>
    <t>Constitution of the Republic of Guatemala (1965)</t>
  </si>
  <si>
    <t>http://www.minex.gob.gt/adminportal/data/doc/20100930182101427consti1965.art.1transi.pag.65.pdf</t>
  </si>
  <si>
    <t>Constitución de la República de Guatemala (1956)</t>
  </si>
  <si>
    <t>http://books.google.nl/books?id=0VWXmxCcnz0C&amp;lpg=PR13&amp;ots=aAQgCmymfy&amp;dq=italy%20nationality%20law%20555%201912&amp;pg=PA363#v=onepage&amp;q&amp;f=false</t>
  </si>
  <si>
    <t>La legge n° 555 del 13 giugno 1912</t>
  </si>
  <si>
    <t>Act No. 555 of 13 June 1912</t>
  </si>
  <si>
    <t>http://www.amblima.esteri.it/NR/rdonlyres/0F61155D-BDC9-42B9-A92E-E74C424803C3/0/Legge13giugno1912n_555sullacittadinanzaitaliana.htm</t>
  </si>
  <si>
    <t>N1912(8.1)</t>
  </si>
  <si>
    <t>N1992(11)</t>
  </si>
  <si>
    <t>http://www.refworld.org/docid/3ae6b51914.html</t>
  </si>
  <si>
    <t>N1964(9.1)</t>
  </si>
  <si>
    <t>Nepal Citizenship Act 2063 (2006)</t>
  </si>
  <si>
    <t>http://www.refworld.org/docid/4bbca97e2.html</t>
  </si>
  <si>
    <t>N2006(10.1)</t>
  </si>
  <si>
    <t>قانون الجنسية العمانية (1983)</t>
  </si>
  <si>
    <t>Omani Nationality Law (1983)</t>
  </si>
  <si>
    <t>http://www.rop.gov.om/arabic/roprules/ROPRULE-7.pdf</t>
  </si>
  <si>
    <t>N1983(8&amp;9)</t>
  </si>
  <si>
    <t>Article 8 of the Omani Nationality Law allows for an Omani citizen to apply for the retention of a foreign nationality without losing his or her Omani nationality.</t>
  </si>
  <si>
    <t>조선민주주의인민공화국 국적법 (1963)</t>
  </si>
  <si>
    <t>Nationality Law of the Democratic People's Republic of Korea (1963)</t>
  </si>
  <si>
    <t>N1963()</t>
  </si>
  <si>
    <t>http://members.jcom.home.ne.jp/yosha/yr/nationality/DPRK_nationality_law.html</t>
  </si>
  <si>
    <t>http://unibook.unikorea.go.kr/?sub_num=53&amp;state=view&amp;recom=2&amp;idx=49</t>
  </si>
  <si>
    <t>قانون رقم 2 لسنة 1961 قانون الجنسية القطرية</t>
  </si>
  <si>
    <t>Law No. 2 of 1961 Qatari Nationality Law</t>
  </si>
  <si>
    <t>http://www.almeezan.qa/LawPage.aspx?id=2578&amp;language=ar</t>
  </si>
  <si>
    <t>N1961(15.2)</t>
  </si>
  <si>
    <t>N2005(11.5)</t>
  </si>
  <si>
    <t>Qatar does not contain any provision on the automatic loss of nationality, nor does it provide for a Qatari national to renounce his or her Qatari nationality. However, the Nationality Law of Qatar states that acquisition of a foreign nationality is a ground of deprivation of the Qatari nationality (Article 15(2) of Law of 1961, c.q. 11(5) of Law of 2005)</t>
  </si>
  <si>
    <t>قانون بشأن الجنسية القطرية ( 38 / 2005 )</t>
  </si>
  <si>
    <t>Law No. 38 of 2005 on Qatari nationality</t>
  </si>
  <si>
    <t>http://www.almeezan.qa/LawPage.aspx?id=2591&amp;language=ar</t>
  </si>
  <si>
    <t>http://www.almeezan.qa/LawPage.aspx?id=2591&amp;language=en</t>
  </si>
  <si>
    <t>Legge sulla cittadinanza (1984)</t>
  </si>
  <si>
    <t>http://www.consigliograndeegenerale.sm/on-line/home/archivio-leggi-decreti-e-regolamenti/documento17020097.html</t>
  </si>
  <si>
    <t>Legge sulla cittadinanza (2000)</t>
  </si>
  <si>
    <t>Nationality Law (1984)</t>
  </si>
  <si>
    <t>Nationality Law (2000)</t>
  </si>
  <si>
    <t>http://www.consigliograndeegenerale.sm/on-line/home/archivio-leggi-decreti-e-regolamenti/documento17022431.html</t>
  </si>
  <si>
    <t>N1984(4)</t>
  </si>
  <si>
    <t>N2000(6)</t>
  </si>
  <si>
    <t>Lei de Nacionalidade (1975)</t>
  </si>
  <si>
    <t>N1975(8.1.a)</t>
  </si>
  <si>
    <t>Lei No. 6/90, Lei da Nacionaliade (1990)</t>
  </si>
  <si>
    <t>Law No. 6/90, Nationality Law (1990)</t>
  </si>
  <si>
    <t>http://www.refworld.org/docid/4c5a8a3d0.html</t>
  </si>
  <si>
    <t>N1990(12.a)</t>
  </si>
  <si>
    <t>Loss of nationality due to voluntary acquisition of a foreign nationality does not take place if it can be proven that the acquisition was based on emigration purposes.</t>
  </si>
  <si>
    <t>http://www.refworld.org/docid/3ae6b50630.html</t>
  </si>
  <si>
    <t>Law No. 28 of 22 December 1962, Somali Citizenship (1963)</t>
  </si>
  <si>
    <t>N1963(10.a)</t>
  </si>
  <si>
    <t>Transitional Federal Charter for the Somali Republic (2004)</t>
  </si>
  <si>
    <t>http://www.refworld.org/docid/4795c2d22.html</t>
  </si>
  <si>
    <t>C2004(10.3&amp;10.4)&amp;N1963(10)</t>
  </si>
  <si>
    <t>Provisional Constitution of the Federal Republic of Somalia (2012)</t>
  </si>
  <si>
    <t>C2012(8.3)&amp;N1963(10)</t>
  </si>
  <si>
    <t>Article 10(a) of the Nationality Law provides for automatic loss of the Somali nationality due to voluntary acquisition of a foreign nationality. However, since 2004, provisions in constitutional-level documents (Transitional Charter 2004, Provisional Constitution 2012) provide that Somali nationality cannot be deprived. Seeing as Article 10(b) of the Nationality Law provides for the possibility to renounce the Somali nationality, it could be interpreted, as of 2004, to provide for renunciation even in cases of voluntary acquisition of a foreign nationality.</t>
  </si>
  <si>
    <t>http://www.mofa.gov.sa/aboutKingDom/SaudiGovernment/RegimesInKingdom/CivilStatusSystem/Documents/87757_%D8%AC%D9%86%D8%B3%D9%8A%D8%A92.pdf</t>
  </si>
  <si>
    <t>http://www.refworld.org/docid/3fb9eb6d2.html</t>
  </si>
  <si>
    <t>Saudi Arabian Nationality Law (1954)</t>
  </si>
  <si>
    <t>نظام الجنسية العربية السعودية (1954)</t>
  </si>
  <si>
    <t>N1954(11&amp;13.A)</t>
  </si>
  <si>
    <t>Bangladesh Citizenship (Temporary Provisions) Order, 1972</t>
  </si>
  <si>
    <t>N1951(14.1)&amp;N1972(2B.1)</t>
  </si>
  <si>
    <t>Article 14.1 of the Bangladesh nationality code (1951) states that any person (over the age of 21) who is a dual national at any moment (thus including persons who voluntarily acquire a foreign nationality) ceases to be a Bangladesh national. However, section 2B.1 of the Bangladesh Nationality (Temporary Provisions) Order, 1972, states that the mere acquisition of a nationality of a European or North American State or Australia, or any other State designated under section 2B.2 does not automatically lead to the loss of the Bangladesh nationality.</t>
  </si>
  <si>
    <t>N1959()</t>
  </si>
  <si>
    <t>Ordonnance no. 59-66 du 28 novembre 1959 portant Code de la nationalité Camerounaise</t>
  </si>
  <si>
    <t>Ordinance no. 59-66 of 28 November 1959 containing the Code on the Cameroonian nationality</t>
  </si>
  <si>
    <t>http://www.refworld.org/docid/4e5cad952.html</t>
  </si>
  <si>
    <t>http://www.refworld.org/docid/3db7fdb74.html</t>
  </si>
  <si>
    <t>http://www.refworld.org/docid/3db93d0f4.html</t>
  </si>
  <si>
    <t>http://www.refworld.org/docid/3dda341c4.html</t>
  </si>
  <si>
    <t>http://www.refworld.org/docid/3ae6b4fc10.html</t>
  </si>
  <si>
    <t>http://www.refworld.org/docid/3ae6b51f10.html</t>
  </si>
  <si>
    <t>Article 48 states that the Ivorian nationality is lost by voluntary acquisition of a foreign nationality. However, during 15 years, the loss of the Ivorian nationality is subject to the authorization of the Government.</t>
  </si>
  <si>
    <t>Law No. 200/A.N./1981 containing Code on the Djiboutian Nationality (1981)</t>
  </si>
  <si>
    <t>Loi No. 200/A.N./1981 portant code de la nationalité djiboutienne (1981)</t>
  </si>
  <si>
    <t>N1981(32)</t>
  </si>
  <si>
    <t>Code de la Nationalité Djiboutienne (2004)</t>
  </si>
  <si>
    <t>Code on the Djiboutian Nationality (2004)</t>
  </si>
  <si>
    <t>N2004(11)</t>
  </si>
  <si>
    <t>Ley Fundamental de Guinea Ecuatorial de 1982</t>
  </si>
  <si>
    <t>Fundamental Law of Equatorial Guinea of 1982</t>
  </si>
  <si>
    <t>http://www.cmeyanchama.com/Documents/Guinee/La_constitucion_de_Akonibe.pdf</t>
  </si>
  <si>
    <t>C1982(13.a)</t>
  </si>
  <si>
    <t>Ley No. 8/1990 reguladora de la nacionalidad ecuatoguineana (1990)</t>
  </si>
  <si>
    <t>Regulatory Law No. 8/1990 on the Equatorial Guinean Nationality (1990)</t>
  </si>
  <si>
    <t>N1990(19.a)</t>
  </si>
  <si>
    <t>N1962(27.1)</t>
  </si>
  <si>
    <t>Code de la Nationalité (1998)</t>
  </si>
  <si>
    <t>Nationality Code (1998)</t>
  </si>
  <si>
    <t>Loi no. 89/1961 portant Code de la Nationalité gabonaise (1962)</t>
  </si>
  <si>
    <t>Law No. 89/1961 containing the Code on Gabonese Nationality (1962)</t>
  </si>
  <si>
    <t>N1998(34)</t>
  </si>
  <si>
    <t>Code Civil (1983)</t>
  </si>
  <si>
    <t>Civil Code (1983)</t>
  </si>
  <si>
    <t>N1983(95&amp;96)</t>
  </si>
  <si>
    <t>Article 95 &amp; 96 state that the Guinean nationality is lost by voluntary acquisition of a foreign nationality. However, during 15 years, the loss of the Guinean nationality is subject to the authorization of the Government.</t>
  </si>
  <si>
    <t>Article 47 &amp; 48 state that the Congolese nationality is lost by voluntary acquisition of a foreign nationality. However, during 15 years, the loss of the Congolese nationality is subject to the authorization of the Government.</t>
  </si>
  <si>
    <t>Code de la nationalité malgache (1960)</t>
  </si>
  <si>
    <t>Code on the Malagasy Nationality (1960)</t>
  </si>
  <si>
    <t>N1960(42)</t>
  </si>
  <si>
    <t>Code de la nationalité malienne (1962)</t>
  </si>
  <si>
    <t>Code on Malian Nationality (1962)</t>
  </si>
  <si>
    <t>N1962(38)</t>
  </si>
  <si>
    <t>N1962(38&amp;39)</t>
  </si>
  <si>
    <t>Code Civil (1881)</t>
  </si>
  <si>
    <t>Civil Code (1881)</t>
  </si>
  <si>
    <t>http://www.legimonaco.mc/305/legismclois.nsf/ViewCode!OpenView&amp;Start=1&amp;Count=300&amp;RestrictToCategory=CODE%20CIVIL</t>
  </si>
  <si>
    <t>Loi no. 1155 relative à la nationalité (1992)</t>
  </si>
  <si>
    <t>Law No. 1155 on Mocacan Nationality (1992)</t>
  </si>
  <si>
    <t>N1881(17.1)</t>
  </si>
  <si>
    <t>Loi No. 1961-26 determinant la nationalite nigérienne (1961)</t>
  </si>
  <si>
    <t>Law No. 1961-26 on the Nigerien Nationality (1961)</t>
  </si>
  <si>
    <t>N1961(38)</t>
  </si>
  <si>
    <t>Ordonnance no. 84-33 portant code de la nationalité nigérienne (1984)</t>
  </si>
  <si>
    <t>Ordinance No. 84-33 containing the Code on Nigerien Nationality (1984)</t>
  </si>
  <si>
    <t>N1984(34)</t>
  </si>
  <si>
    <t>Loi no. 61-70, Code de la nationalité sénégalaise (1961)</t>
  </si>
  <si>
    <t>Law No. 61-70, Code on Senegalese Nationality (1961)</t>
  </si>
  <si>
    <t>N1961(18)</t>
  </si>
  <si>
    <t>Article 18 states that the Senegalese nationality is lost by voluntary acquisition of a foreign nationality. However, during 15 years, the loss of the Senegalese nationality is subject to the authorization of the Government.</t>
  </si>
  <si>
    <t>Code de la nationalité (1961)</t>
  </si>
  <si>
    <t>Nationality Code (1961)</t>
  </si>
  <si>
    <t>N1961(23&amp;24)</t>
  </si>
  <si>
    <t>Loi sur la nationalité togolaise (1978)</t>
  </si>
  <si>
    <t>Law on the Togolese nationality (1978)</t>
  </si>
  <si>
    <t>The loss of the Togolese nationality as a result of voluntary acquisition of a foreign nationality is subject to the authorization of the Government.</t>
  </si>
  <si>
    <t>N1978(23&amp;24)</t>
  </si>
  <si>
    <t>Llei qualificada de la nacionalitat (1993)</t>
  </si>
  <si>
    <t>Qualified law on Nationality (1993)</t>
  </si>
  <si>
    <t>http://www.refworld.org/docid/3ae6b57824.html</t>
  </si>
  <si>
    <t>N1993(22.3)</t>
  </si>
  <si>
    <t>Lei n° 1/05, Lei Da Nacionalidade (2005)</t>
  </si>
  <si>
    <t>Law No. 1/05, Law on Nationality (2005)</t>
  </si>
  <si>
    <t>http://www.refworld.org/docid/501f853d2.html</t>
  </si>
  <si>
    <t>http://www.refworld.org/docid/452ceaef4.html</t>
  </si>
  <si>
    <t>N2005(15.1.a)</t>
  </si>
  <si>
    <t>Lei no. 13/91, Lei Da Nacionalidade (1991)</t>
  </si>
  <si>
    <t>Law No. 13/91, Law on Nationality (1991)</t>
  </si>
  <si>
    <t>http://www.alojamentos9.com/~cgrap/docs/legisla/Lei_da_nacionalidade_91.pdf</t>
  </si>
  <si>
    <t>http://www.refworld.org/docid/3ae6b4df34.html</t>
  </si>
  <si>
    <t>N1991(15.1.a)</t>
  </si>
  <si>
    <t>Lei da Nacionalidade (1975)</t>
  </si>
  <si>
    <t>Nationality Law (1975)</t>
  </si>
  <si>
    <t>N1975()</t>
  </si>
  <si>
    <t>N1971(15.1)</t>
  </si>
  <si>
    <t>Azərbaycan Respublikasının vətəndaşlığı haqqında hüquq (1998)</t>
  </si>
  <si>
    <t>Law of the Nationality of the Republic of Azerbaijan (1998)</t>
  </si>
  <si>
    <t>http://www.refworld.org/docid/3ae6b52717.html</t>
  </si>
  <si>
    <t>http://www.genprosecutor.gov.az/files/uploader/AR-in_vetendashligi_haqqinda.doc</t>
  </si>
  <si>
    <t>N1998(17)</t>
  </si>
  <si>
    <t>Benin</t>
  </si>
  <si>
    <t>Bulgaria</t>
  </si>
  <si>
    <t>Burundi</t>
  </si>
  <si>
    <t>Cambodia</t>
  </si>
  <si>
    <t>Canada</t>
  </si>
  <si>
    <t>Cuba</t>
  </si>
  <si>
    <t>Cyprus</t>
  </si>
  <si>
    <t>Dominica</t>
  </si>
  <si>
    <t>Egypt</t>
  </si>
  <si>
    <t>Eritrea</t>
  </si>
  <si>
    <t>Estonia</t>
  </si>
  <si>
    <t>Fiji</t>
  </si>
  <si>
    <t>Gabon</t>
  </si>
  <si>
    <t>Gambia</t>
  </si>
  <si>
    <t>Ghana</t>
  </si>
  <si>
    <t>Grenada</t>
  </si>
  <si>
    <t>Guyana</t>
  </si>
  <si>
    <t>Hungary</t>
  </si>
  <si>
    <t>Ireland</t>
  </si>
  <si>
    <t>Israel</t>
  </si>
  <si>
    <t>Jamaica</t>
  </si>
  <si>
    <t>Jordan</t>
  </si>
  <si>
    <t>Cape Verde</t>
  </si>
  <si>
    <t>Qatar</t>
  </si>
  <si>
    <t>Croatia</t>
  </si>
  <si>
    <t>Laos</t>
  </si>
  <si>
    <t>Latvia</t>
  </si>
  <si>
    <t>Lebanon</t>
  </si>
  <si>
    <t>Liechtenstein</t>
  </si>
  <si>
    <t>Macedonia</t>
  </si>
  <si>
    <t>Maldives</t>
  </si>
  <si>
    <t>Mali</t>
  </si>
  <si>
    <t>Malta</t>
  </si>
  <si>
    <t>Marshall Islands</t>
  </si>
  <si>
    <t>Mauritius</t>
  </si>
  <si>
    <t>Moldova</t>
  </si>
  <si>
    <t>Mongolia</t>
  </si>
  <si>
    <t>New Zealand</t>
  </si>
  <si>
    <t>Nigeria</t>
  </si>
  <si>
    <t>Ukraine</t>
  </si>
  <si>
    <t>Uzbekistan</t>
  </si>
  <si>
    <t>Oman</t>
  </si>
  <si>
    <t>Pakistan</t>
  </si>
  <si>
    <t>Paraguay</t>
  </si>
  <si>
    <t>Peru</t>
  </si>
  <si>
    <t>Poland</t>
  </si>
  <si>
    <t>Portugal</t>
  </si>
  <si>
    <t>Russian Federation</t>
  </si>
  <si>
    <t>Saint Kitts and Nevis</t>
  </si>
  <si>
    <t>Saint Lucia</t>
  </si>
  <si>
    <t>San Marino</t>
  </si>
  <si>
    <t>Saudi Arabia</t>
  </si>
  <si>
    <t>Seychelles</t>
  </si>
  <si>
    <t>Singapore</t>
  </si>
  <si>
    <t>Slovenia</t>
  </si>
  <si>
    <t>Slovakia</t>
  </si>
  <si>
    <t>Sudan</t>
  </si>
  <si>
    <t>Spain</t>
  </si>
  <si>
    <t>Swaziland</t>
  </si>
  <si>
    <t>Togo</t>
  </si>
  <si>
    <t>Chad</t>
  </si>
  <si>
    <t>Turkey</t>
  </si>
  <si>
    <t>Turkmenistan</t>
  </si>
  <si>
    <t>Tuvalu</t>
  </si>
  <si>
    <t>Vietnam</t>
  </si>
  <si>
    <t>Belarus</t>
  </si>
  <si>
    <t>Switzerland</t>
  </si>
  <si>
    <t>Argentina</t>
  </si>
  <si>
    <t>Chile</t>
  </si>
  <si>
    <t>El Salvador</t>
  </si>
  <si>
    <t>Namibia</t>
  </si>
  <si>
    <t>Uruguay</t>
  </si>
  <si>
    <t>Timor-Leste</t>
  </si>
  <si>
    <t>Romania</t>
  </si>
  <si>
    <t>Senegal</t>
  </si>
  <si>
    <t>Rules on loss of citizenship of origin country are unknown</t>
  </si>
  <si>
    <t>Automatic loss of citizenship of origin country</t>
  </si>
  <si>
    <t>Automatic loss of citizenship of origin country; State is Party to Chapter 1, Strasbourg Convention</t>
  </si>
  <si>
    <t>Automatic loss of citizenship of origin country; State is Party to Chapter 1, Strasbourg Convention and Second Protocol</t>
  </si>
  <si>
    <t>Under Article 8.5 of the Constitution of 2008, an Ecuadorian citizen by naturalization may renounce his or her Ecuadorian nationality.</t>
  </si>
  <si>
    <t>Constitution de la République d'Haïti (1987)</t>
  </si>
  <si>
    <t>Constitution of the Republic of Haïti (1987)</t>
  </si>
  <si>
    <t>http://pdba.georgetown.edu/Constitutions/Haiti/haiti1987fr.html</t>
  </si>
  <si>
    <t>Belizean Nationality Act (1981)</t>
  </si>
  <si>
    <t>http://www.belizelaw.org/web/lawadmin/PDF%20files/cap161.pdf</t>
  </si>
  <si>
    <t>The Salvadorian nationality acquired by naturalisation after 1983 is not lost by voluntary  acquisition. While the Constitution does not explicitly allow them to renounce the nationality, renunciation is possible for Salvadorians by birth, and so it can reasonably be assumed that the same is valid for Salvadorians by naturalisation.</t>
  </si>
  <si>
    <t>Loss of nationality due to acquisition of foreign nationality is only possible after authorization. Authorization is refused if person has not yet fulfilled his or her military obligations.</t>
  </si>
  <si>
    <t>According to Article 46(1) of the Constitution of Guyana 1980, the President may deprive a person who has voluntarily acquired a foreign nationality of his Guyanese citizenship.</t>
  </si>
  <si>
    <t>After the amendment of the Constitution in 2002, the Ecuadorian nationality by birth is no longer lost automatically by voluntary acquisition, nor does the Constitution provide for the possibility of renuniation.</t>
  </si>
  <si>
    <t>Under Article 8(1)(a) of the Citizenship Act, persons of non I-Kiribati descent automatically lose their Kiribati citizenship upon voluntary acquistion of a former nationality.</t>
  </si>
  <si>
    <t>Article 18.2 exempts persons who possessed the Lithanian nationality prior to 15 June 1940 and his/her offsprings to the third degree (until 2008), or persons acquisition the citizenship of countries with which Lithuania has concluded dual nationality treaties from the voluntary loss of the Lithuanian nationality.</t>
  </si>
  <si>
    <t>The voluntary acquisition of a foreign nationality as a ground of loss of the citizenship of the Marshall Islands, under section (40)6 of the Citizenship Act, is not automatic, but requires the 'application by the Minister to the High Court'.</t>
  </si>
  <si>
    <t>The Mexican Constitution )as of 1997' does not allow Mexicans by birth to be deprived of their Mexican nationality, nor does it provide for the possibility to renounce the Mexican nationality attained by birth.</t>
  </si>
  <si>
    <t>The Philippines nationality is not automatically lost in the case of the acquisition of the nationality of the United Kingdom (as of 1964) and of Iberan and Ibero-American countries. Furthermore, automatic loss of the Philippines nationality due to voluntary acquisition of a foreign nationality by a natural-born Philippine citizen was repealed in 2003 by the Citizenship Retention and Re-acquisition Act of 2003, but they are required to take an oath of allegiance to the Republic of the Philippines.</t>
  </si>
  <si>
    <t>The rules on San Marino citizenship prior to 1984 was based on customary law (SGS 21, 90)</t>
  </si>
  <si>
    <t>The acquisition of the nationality of South Sudan (after 2011) leads to the automatic loss of the Sudanese nationality (see s.10(2) Sudanese Nationality Act 1994)</t>
  </si>
  <si>
    <t>Laws Concerning Nationality (UNLCN)</t>
  </si>
  <si>
    <t>Published: United Nations, 1954</t>
  </si>
  <si>
    <t>Sammlung Geltender Staatsangehörigkeitsgesetze (SGS)</t>
  </si>
  <si>
    <t>N1951(14.1)</t>
  </si>
  <si>
    <t>Zákon 194/1949 Zb. zo dňa 13.júla 1949, o nadobúdaní a strácaní československého štátneho občianstva</t>
  </si>
  <si>
    <t>Act 194/1949 Coll. dated 13 July 1949 on the acquisition and loss of Czechoslovak citizenship</t>
  </si>
  <si>
    <t>http://salvia2.gurkol.net/zb.cgi?zakon=194%2F1949</t>
  </si>
  <si>
    <t>N1949(6.1)</t>
  </si>
  <si>
    <t>http://www.refworld.org/docid/46cebc2e2.html</t>
  </si>
  <si>
    <t>http://www.refworld.org/docid/3ae6b50610.html</t>
  </si>
  <si>
    <t>http://www.refworld.org/docid/3ae6b5088.html</t>
  </si>
  <si>
    <t>http://www.refworld.org/docid/4e94318f2.html</t>
  </si>
  <si>
    <t>http://www.refworld.org/docid/3ae6b56718.html</t>
  </si>
  <si>
    <t>http://www.refworld.org/docid/503492892.html</t>
  </si>
  <si>
    <t>http://www.refworld.org/docid/4c5696752.html</t>
  </si>
  <si>
    <t>http://www.refworld.org/docid/3ae6b4d010.html</t>
  </si>
  <si>
    <t>http://www.refworld.org/docid/3ae6b4d02c.html</t>
  </si>
  <si>
    <t>http://www.refworld.org/docid/4c59a2be2.html</t>
  </si>
  <si>
    <t>http://www.refworld.org/docid/4a1ea4462.html</t>
  </si>
  <si>
    <t>http://www.refworld.org/docid/3dbd4b224.html</t>
  </si>
  <si>
    <t>http://www.refworld.org/docid/3dbd1ec44.html</t>
  </si>
  <si>
    <t>Ley N° 43 por medio de la cual se establecen las normas relativas a la adquisición, renuncia, pérdida y recuperación de la nacionalidad colombiana (1993)</t>
  </si>
  <si>
    <t>Law No. 43 establishing the rules relating to the acquisition, renunciation, loss and recuperation of the Colombian nationality (1993)</t>
  </si>
  <si>
    <t>http://www.refworld.org/cgi-bin/texis/vtx/rwmain/opendocpdf.pdf?reldoc=y&amp;docid=4c5822062</t>
  </si>
  <si>
    <t>Constitution de l'Union des Comores (2001)</t>
  </si>
  <si>
    <t>Constitution of the Union of Comoros (2001)</t>
  </si>
  <si>
    <t>http://www.refworld.org/docid/4c5829df2.html</t>
  </si>
  <si>
    <t>N1979(51)</t>
  </si>
  <si>
    <t>C2001(5)&amp;N1979(51&amp;52)</t>
  </si>
  <si>
    <t>http://www.refworld.org/docid/3dbd53754.html</t>
  </si>
  <si>
    <t>http://www.refworld.org/docid/3db96b7c4.html</t>
  </si>
  <si>
    <t>According to the Dutch Government, the legal practice in Cuba results in a factual incapability to renounce the Cuban nationality. However, the Constitution of Cuba seems to indicate that acquisition of a foreign nationality leads to the automatic loss of the Cuban nationality.</t>
  </si>
  <si>
    <t>Constitution of 10 January of 1947</t>
  </si>
  <si>
    <t>Constitución de la República Dominicana (1994)</t>
  </si>
  <si>
    <t>Constitution of the Dominican Republic (1994)</t>
  </si>
  <si>
    <t>http://www.refworld.org/docid/3decb9f62.html</t>
  </si>
  <si>
    <t>Constitución de la República Dominicana (2010)</t>
  </si>
  <si>
    <t>Constitution of the Dominican Republic (2010)</t>
  </si>
  <si>
    <t>http://www.refworld.org/docid/4b614feb2.html</t>
  </si>
  <si>
    <t>http://www.refworld.org/docid/3dbd62fd2.html</t>
  </si>
  <si>
    <t>http://www.refworld.org/docid/3db96c864.html</t>
  </si>
  <si>
    <t>According to Article 8.1.a, it is possible for an Eritrean citizen by naturalisation to be deprived of his Eritrean nationality if he voluntaritly acquires a foreign nationality.</t>
  </si>
  <si>
    <t>http://www.refworld.org/docid/3ae6b53b8.html</t>
  </si>
  <si>
    <t>Constitución Política de la República de Guatemala (1985)</t>
  </si>
  <si>
    <t>Political Constitution of the Republic of Guatemala (1995)</t>
  </si>
  <si>
    <t>http://www.refworld.org/docid/3dbe6c764.html</t>
  </si>
  <si>
    <t>C1985(144)&amp;N1966(53)</t>
  </si>
  <si>
    <t>C1985(144)&amp;N1966(3&amp;53)</t>
  </si>
  <si>
    <t>Ley del 22 de agosto de 1907 sobre la nacionalidad</t>
  </si>
  <si>
    <t>Décret du 27 février 1974 sur la nationalité et la naturalisation</t>
  </si>
  <si>
    <t>Decree of 27 February 1974 on nationality and naturalisation</t>
  </si>
  <si>
    <t>http://www.hrdf.org/professor-winston-riddick-law-corner/loi-sur-les-etrangers-en-haiti/</t>
  </si>
  <si>
    <t>http://www.refworld.org/docid/3dbe718c4.html</t>
  </si>
  <si>
    <t>http://www.refworld.org/docid/3ae6b57b8.html</t>
  </si>
  <si>
    <t>http://www.refworld.org/docid/454f50804.html</t>
  </si>
  <si>
    <t>http://www.refworld.org/docid/3ae6b4ed44.html</t>
  </si>
  <si>
    <t>http://www.refworld.org/docid/3ae6b4ed2c.html</t>
  </si>
  <si>
    <t>http://www.kenyadocex.com/wp-content/uploads/2013/03/kel63-002.pdf</t>
  </si>
  <si>
    <t>http://www.refworld.org/docid/3ae6b4ef3c.html</t>
  </si>
  <si>
    <t>http://www.refworld.org/docid/47162cfc2.html</t>
  </si>
  <si>
    <t>http://www.refworld.org/docid/3ae6b57e4.html</t>
  </si>
  <si>
    <t>http://www.eudo-citizenship.eu/NationalDB/docs/LUX%20law%2022-Feb-68%20%28consolidated%20text%20only%29.pdf</t>
  </si>
  <si>
    <t>Law on the Luxembourgish nationality (1968)</t>
  </si>
  <si>
    <t xml:space="preserve"> Law on Luxembourgish nationality (2008)</t>
  </si>
  <si>
    <t>http://www.eudo-citizenship.eu/NationalDB/docs/LUX%20law%2023-Oct-08.pdf</t>
  </si>
  <si>
    <t>http://www.eudo-citizenship.eu/NationalDB/docs/LUX%20Nationality%20Law%2023%20oct%2008%20%28English%20with%20commentary%29.pdf</t>
  </si>
  <si>
    <t>Law No. 1961-112, Law containing the code on Mauritian nationality (1961)</t>
  </si>
  <si>
    <t>http://www.refworld.org/docid/4c592d0e2.html</t>
  </si>
  <si>
    <t>http://www.refworld.org/docid/4847bdb72.html</t>
  </si>
  <si>
    <t>http://www.refworld.org/docid/405730cd4.html</t>
  </si>
  <si>
    <t>http://www.refworld.org/docid/3ae6b4f84.html</t>
  </si>
  <si>
    <t>http://www.refworld.org/docid/3ae6b54fc.html</t>
  </si>
  <si>
    <t>http://www.refworld.org/docid/3db9705d4.html</t>
  </si>
  <si>
    <t>http://www.refworld.org/docid/3dbe93f49.html</t>
  </si>
  <si>
    <t>http://www.refworld.org/docid/3dbe998d4.html</t>
  </si>
  <si>
    <t>http://www.refworld.org/docid/3ae6b4fd1c.html</t>
  </si>
  <si>
    <t>http://www.refworld.org/docid/452cf1b74.html</t>
  </si>
  <si>
    <t>http://www.refworld.org/docid/452cf3c54.html</t>
  </si>
  <si>
    <t>Organic Law No. 30/2008 relating to Rwandan Nationality</t>
  </si>
  <si>
    <t>http://www.refworld.org/docid/4c569f4dc.html</t>
  </si>
  <si>
    <t>N2008(18)</t>
  </si>
  <si>
    <t>http://www.refworld.org/docid/3ae6b50214.html</t>
  </si>
  <si>
    <t>http://www.refworld.org/docid/4c4415502.html</t>
  </si>
  <si>
    <t>http://www.refworld.org/docid/4211de254.html</t>
  </si>
  <si>
    <t>http://www.refworld.org/docid/4c59383c2.html</t>
  </si>
  <si>
    <t>http://www.refworld.org/docid/3ae6b5054.html</t>
  </si>
  <si>
    <t>Law of the Kyrgyz Republic on Citizenship of the Kyrgyz Republic (2007)</t>
  </si>
  <si>
    <t>Закон Кыргызской Республики о гражданстве Кыргызской Республики (2007)</t>
  </si>
  <si>
    <t>N2007(24)</t>
  </si>
  <si>
    <t>ກົດຫມາຍວ່າດ້ວຍສັນຊາດລາວ (2004)</t>
  </si>
  <si>
    <t>N2004(18)</t>
  </si>
  <si>
    <t>http://www.most.gov.la/images/stories/law%20of%20laos/Laws%20in%20Lao/10.%20Lao%20nationality%20Law%20(2004)%20Lao.pdf</t>
  </si>
  <si>
    <t>http://www.most.gov.la/images/stories/law%20of%20laos/Laws%20in%20English/10.%20Law%20on%20Lao%20Nationality%20(2004)%20Eng.pdf</t>
  </si>
  <si>
    <t>Law on Lao Nationality (1990)</t>
  </si>
  <si>
    <t>ກົດຫມາຍວ່າດ້ວຍສັນຊາດລາວ (1990)</t>
  </si>
  <si>
    <t>Law of Lao Nationality (2004)</t>
  </si>
  <si>
    <t>http://www.refworld.org/docid/3ae6b4f014.html</t>
  </si>
  <si>
    <t>N1990(16)</t>
  </si>
  <si>
    <t>قانون الجنسية (1980)</t>
  </si>
  <si>
    <t>Nationality Act (1980)</t>
  </si>
  <si>
    <t>http://www.refworld.org/docid/4c5920702.html</t>
  </si>
  <si>
    <t>http://www.refworld.org/cgi-bin/texis/vtx/rwmain/opendocpdf.pdf?reldoc=y&amp;docid=4c5927012</t>
  </si>
  <si>
    <t>Law No. of 18 March 1854, Nationality Law</t>
  </si>
  <si>
    <t>N1954(9)</t>
  </si>
  <si>
    <t>N1980(8)</t>
  </si>
  <si>
    <t>قانون رقم ( 24 ) لسنة 1378 و .ر ( 2010 مسيحي ) بشأن أحكام الجنسية الليبية</t>
  </si>
  <si>
    <t xml:space="preserve">Law Number (24) for 2010/1378 on The Libyan Nationality </t>
  </si>
  <si>
    <t>http://www.refworld.org/cgi-bin/texis/vtx/rwmain/opendocpdf.pdf?reldoc=y&amp;docid=4e3fadb22</t>
  </si>
  <si>
    <t>http://www.refworld.org/docid/4e2d8bf52.html</t>
  </si>
  <si>
    <t>N2010(5)</t>
  </si>
  <si>
    <t>No automatic loss of citizenship of origin country, but renunciation of citizenship of origin country is possible; Automatic loss for persons who have acquired citizenship of origin country by naturalization</t>
  </si>
  <si>
    <t>Constituição da República Federativa do Brasil (1988)</t>
  </si>
  <si>
    <t>Constitution of the Federal Republic of Brazil (1988)</t>
  </si>
  <si>
    <t>http://www.refworld.org/docid/3ae6b5c80.html</t>
  </si>
  <si>
    <t>http://www.refworld.org/docid/4c4820bf2.html</t>
  </si>
  <si>
    <t>C1988(12.4.II)&amp;N1949(22.I&amp;23)</t>
  </si>
  <si>
    <t>According to Article 12.4 of the Constitution of 1988 (the extent of which had been limited by its amendment in 1994), the Brasilian nationality may be lost on the ground of voluntary acquisition of a foreign nationality. The loss is, however, not automatic; the person concerned renounces his or her Brazilian nationality, and the authorities are also competent to withdraw the Brazilian nationality on the ground of voluntary acquisition.</t>
  </si>
  <si>
    <t>N1961(47&amp;48)</t>
  </si>
  <si>
    <t>Federal Constitution (1957)</t>
  </si>
  <si>
    <t>http://www.refworld.org/docid/3ae6b5e40.html</t>
  </si>
  <si>
    <t>Voluntary acquisition of a foreign nationality is a reason for the Federal Government of Malaysia to deprive him or her of the Malaysian nationality (Article 24 of the Federal Constitution)</t>
  </si>
  <si>
    <t>Constitution of the Maldives (1998)</t>
  </si>
  <si>
    <t>http://www.refworld.org/docid/3ae6b59618.html</t>
  </si>
  <si>
    <t>Constitution of the Republic of Maldives (2008)</t>
  </si>
  <si>
    <t>http://www.refworld.org/cgi-bin/texis/vtx/rwmain/opendocpdf.pdf?reldoc=y&amp;docid=48a971dd2</t>
  </si>
  <si>
    <t>http://www.refworld.org/docid/48a971452.html</t>
  </si>
  <si>
    <t>C1998(14)</t>
  </si>
  <si>
    <t>C2008(9.b&amp;9.c)</t>
  </si>
  <si>
    <t>Loi N° 1961-112, Loi portant code de la nationalité mauritanienne (1961)</t>
  </si>
  <si>
    <t>http://www.refworld.org/docid/3ae6b5304.html</t>
  </si>
  <si>
    <t>N1961(30)</t>
  </si>
  <si>
    <t>Legea nr.596-XII cu privire la cetăţenia Republicii Moldova</t>
  </si>
  <si>
    <t>Law No. 596-XII on Citizenship of the Republic of Moldova (1991)</t>
  </si>
  <si>
    <t>http://lex.justice.md/index.php?action=view&amp;view=doc&amp;lang=1&amp;id=311522</t>
  </si>
  <si>
    <t>Lege Nr. 1024 cetăţeniei Republicii Moldova (2000)</t>
  </si>
  <si>
    <t>Law No. 1024 Citizenship of the Republic of Moldova (2000)</t>
  </si>
  <si>
    <t>http://eudo-citizenship.eu/admin/?p=file&amp;appl=currentCitizenshipLaws&amp;f=MLD%20LEGE%20Nr.%201024%20Citizenship%20of%20Republic%20of%20Moldova%20%28English%20translation%2C%20as%20amended%202003%29.pdf</t>
  </si>
  <si>
    <t>N1991(22)</t>
  </si>
  <si>
    <t>N2000(22)</t>
  </si>
  <si>
    <t>http://eudo-citizenship.eu/admin/?p=file&amp;appl=currentCitizenshipLaws&amp;f=HUN%20Act%20LV%20of%201993%20%28as%20of%20Jan%202009%2C%20English%29.pdf</t>
  </si>
  <si>
    <t>http://eudo-citizenship.eu/admin/?p=file&amp;appl=currentCitizenshipLaws&amp;f=HUN%20Citizenship%20Act%20comparison.pdf</t>
  </si>
  <si>
    <t>N1993(8.1)</t>
  </si>
  <si>
    <t>N1953(9)</t>
  </si>
  <si>
    <t>N1953(13)</t>
  </si>
  <si>
    <t>N1953(7.1)</t>
  </si>
  <si>
    <t>Lög um íslenskan ríkisborgararétt (1952)</t>
  </si>
  <si>
    <t>Act on Icelandic Citizenship (1952)</t>
  </si>
  <si>
    <t>http://eudo-citizenship.eu/admin/?p=file&amp;appl=currentCitizenshipLaws&amp;f=ICE%20Nationality%20Act%20100%201952%20%28as%20amended%20in%202007%2C%20English%29.pdf</t>
  </si>
  <si>
    <t>http://eudo-citizenship.eu/admin/?p=file&amp;appl=currentCitizenshipLaws&amp;f=ICE%20Act%20100%201952%20%28as%20amended%20in%202007%2C%20original%29.pdf</t>
  </si>
  <si>
    <t>http://eudo-citizenship.eu/admin/?p=file&amp;appl=currentCitizenshipLaws&amp;f=ES%20Spanish%20Civil%20Code%2C%20consolidated%202010%20%28English%29.pdf</t>
  </si>
  <si>
    <t>http://eudo-citizenship.eu/admin/?p=file&amp;appl=currentCitizenshipLaws&amp;f=ES%20Civil%20Code%20as%20of%202010%20%28original%29.pdf</t>
  </si>
  <si>
    <t>N1889(22)</t>
  </si>
  <si>
    <t>N1889(23)</t>
  </si>
  <si>
    <t>N1889(24.1)</t>
  </si>
  <si>
    <t>N1952(42.1)</t>
  </si>
  <si>
    <t>N1952()</t>
  </si>
  <si>
    <t>Bundesgesetz über Erwerb und Verlust des Schweizer Bürgerrechts (1952)</t>
  </si>
  <si>
    <t>Federal Law on the acquisition and loss of Swiss nationality (1952)</t>
  </si>
  <si>
    <t>http://eudo-citizenship.eu/admin/?p=file&amp;appl=currentCitizenshipLaws&amp;f=SWZ%20Bundesgesetz%2029.%20September%201952%20%28consolidated%202011%2C%20GERMAN%20FRENCH%20AND%20ITALIAN%29.pdf</t>
  </si>
  <si>
    <t>http://www.admin.ch/ch/e/rs/141_0/index.html</t>
  </si>
  <si>
    <t>British Nationality Act, 1948</t>
  </si>
  <si>
    <t>Pursuant to Article 198(1)(a) of the Constitution of the Republic of Cyprus, Annex D to the Treaty of Establishment applied as Cyprus' citizenship law until the adoption of a new act to replace it</t>
  </si>
  <si>
    <t>N1948(19.1)</t>
  </si>
  <si>
    <t>http://www.legislation.gov.uk/ukpga/Geo6/11-12/56/enacted</t>
  </si>
  <si>
    <t>British Nationality Act, 1981</t>
  </si>
  <si>
    <t>N1981(12.1)</t>
  </si>
  <si>
    <t>http://www.legislation.gov.uk/ukpga/1981/61</t>
  </si>
  <si>
    <t>http://eudo-citizenship.eu/NationalDB/docs/HUN%20V%201957%20%28original%29.pdf</t>
  </si>
  <si>
    <t xml:space="preserve">UNHCR Refworld </t>
  </si>
  <si>
    <t>UNHCR</t>
  </si>
  <si>
    <t>http://www.unhcr.org/cgi-bin/texis/vtx/refworld/rwmain</t>
  </si>
  <si>
    <t>N1957(12)</t>
  </si>
  <si>
    <t>1957. évi V. Törvény az állampolgárságról</t>
  </si>
  <si>
    <t>Act V of 1957 on Hungarian Nationality</t>
  </si>
  <si>
    <t>1993. évi LV. Törvény a magyar állampolgárságról</t>
  </si>
  <si>
    <t>Act LV of 1993 on Hungarian Nationality</t>
  </si>
  <si>
    <t>Since 1986, Section 349(a)(1) of the INA only leads to loss of nationality due to voluntary acquistion of a foreign nationality if the person concerned voluntarily acquired the foreign nationality with the intention of losing his or her American nationality. The position of the US Government in such a case is that it is presumed that the person concerned did not wish to lose his or her American nationality (see http://travel.state.gov/law/citizenship/citizenship_778.html)</t>
  </si>
  <si>
    <t>Law on Citizenship in the Republic of Uzbekistan (1992)</t>
  </si>
  <si>
    <t>http://www.refworld.org/docid/3ae6b4d3c.html</t>
  </si>
  <si>
    <t>http://www1.umn.edu/humanrts/asylum/Ruzbek4.1.12.html</t>
  </si>
  <si>
    <t>Закон Республики Узбекистан о гражданстве Республики Узбекистан (1992)</t>
  </si>
  <si>
    <t>N1992(19&amp;20)</t>
  </si>
  <si>
    <t>http://www.vietlaw.gov.vn/LAWNET/docView.do?docid=1631&amp;type=html&amp;searchType=fulltextsearch&amp;searchText=</t>
  </si>
  <si>
    <t>Luật Quốc tịch Việt Nam (1988)</t>
  </si>
  <si>
    <t>Law on Vietnamese Nationality (1988)</t>
  </si>
  <si>
    <t>http://www.refworld.org/docid/3ae6b5200.html</t>
  </si>
  <si>
    <t>N1988(8&amp;9)</t>
  </si>
  <si>
    <t>Luật Quốc tịch Việt Nam (1998)</t>
  </si>
  <si>
    <t>Law on Vietnamese Nationality (1998)</t>
  </si>
  <si>
    <t>http://www.refworld.org/docid/3ae6b56010.html</t>
  </si>
  <si>
    <t>http://thuvienphapluat.vn/archive/Luat-Quoc-tich-Viet-Nam-1998-07-1998-QH10-vb41677.aspx</t>
  </si>
  <si>
    <t>N1998(23&amp;24.1)</t>
  </si>
  <si>
    <t>http://moj.gov.vn/vbpq/Lists/Vn%20bn%20php%20lut/View_Detail.aspx?ItemID=12343</t>
  </si>
  <si>
    <t>Luật Quốc tịch Việt Nam (2008)</t>
  </si>
  <si>
    <t>Law on Vietnamese Nationality (2008)</t>
  </si>
  <si>
    <t>http://www.refworld.org/docid/4ac49b132.html</t>
  </si>
  <si>
    <t>N2009(26&amp;27.1)</t>
  </si>
  <si>
    <t>Law No. 6 of 1990 on Yemeni Nationality</t>
  </si>
  <si>
    <t>http://www.refworld.org/docid/3ae6b57b10.html</t>
  </si>
  <si>
    <t>Constitution of the Republic of Yemen (1994)</t>
  </si>
  <si>
    <t>http://www.refworld.org/docid/3fc4c1e94.html</t>
  </si>
  <si>
    <t>N1990(17)</t>
  </si>
  <si>
    <t>C1994(43)&amp;N1990(17)</t>
  </si>
  <si>
    <t>According to Article 18(e) of the Yemeni Nationality Law, a person who has obtained the Yemeni nationality may have his or her Yemeni nationality withdrawn if he or she voluntarily acquires a foreign nationality without authorization.</t>
  </si>
  <si>
    <t>N1976(10.a)</t>
  </si>
  <si>
    <t>Constituição da República de Cabo Verde (1992)</t>
  </si>
  <si>
    <t>NPL</t>
  </si>
  <si>
    <t>NLD</t>
  </si>
  <si>
    <t>NZL</t>
  </si>
  <si>
    <t>NIC</t>
  </si>
  <si>
    <t>NER</t>
  </si>
  <si>
    <t>NGA</t>
  </si>
  <si>
    <t>NOR</t>
  </si>
  <si>
    <t>OMN</t>
  </si>
  <si>
    <t>PAK</t>
  </si>
  <si>
    <t>Palau</t>
  </si>
  <si>
    <t>PLW</t>
  </si>
  <si>
    <t>PAN</t>
  </si>
  <si>
    <t>Papua New Guinea</t>
  </si>
  <si>
    <t>PNG</t>
  </si>
  <si>
    <t>PRY</t>
  </si>
  <si>
    <t>PER</t>
  </si>
  <si>
    <t>PHL</t>
  </si>
  <si>
    <t>POL</t>
  </si>
  <si>
    <t>PRT</t>
  </si>
  <si>
    <t>QAT</t>
  </si>
  <si>
    <t>ROU</t>
  </si>
  <si>
    <t>RUS</t>
  </si>
  <si>
    <t>Rwanda</t>
  </si>
  <si>
    <t>RWA</t>
  </si>
  <si>
    <t>NKA</t>
  </si>
  <si>
    <t>LCA</t>
  </si>
  <si>
    <t>Saint Vincent and the Grenadines</t>
  </si>
  <si>
    <t>VCT</t>
  </si>
  <si>
    <t>Samoa</t>
  </si>
  <si>
    <t>WSM</t>
  </si>
  <si>
    <t>SMR</t>
  </si>
  <si>
    <t>STP</t>
  </si>
  <si>
    <t>SAU</t>
  </si>
  <si>
    <t>SEN</t>
  </si>
  <si>
    <t>Serbia</t>
  </si>
  <si>
    <t>SRB</t>
  </si>
  <si>
    <t>SCG</t>
  </si>
  <si>
    <t>SYC</t>
  </si>
  <si>
    <t>Sierra Leone</t>
  </si>
  <si>
    <t>SLE</t>
  </si>
  <si>
    <t>SGP</t>
  </si>
  <si>
    <t>SVK</t>
  </si>
  <si>
    <t>SVN</t>
  </si>
  <si>
    <t>Solomon Islands</t>
  </si>
  <si>
    <t>SLB</t>
  </si>
  <si>
    <t>SOM</t>
  </si>
  <si>
    <t>ZAF</t>
  </si>
  <si>
    <t>South ‎Sudan</t>
  </si>
  <si>
    <t>SSD</t>
  </si>
  <si>
    <t>Soviet Union</t>
  </si>
  <si>
    <t>SUN</t>
  </si>
  <si>
    <t>ESP</t>
  </si>
  <si>
    <t>LKA</t>
  </si>
  <si>
    <t>SDN</t>
  </si>
  <si>
    <t>SUR</t>
  </si>
  <si>
    <t>SWZ</t>
  </si>
  <si>
    <t>SWE</t>
  </si>
  <si>
    <t>CHE</t>
  </si>
  <si>
    <t>Syrian Arab Republic</t>
  </si>
  <si>
    <t>SYR</t>
  </si>
  <si>
    <t>Tajikistan</t>
  </si>
  <si>
    <t>TJK</t>
  </si>
  <si>
    <t>Tanzania, United Republic of</t>
  </si>
  <si>
    <t>TZA</t>
  </si>
  <si>
    <t>THA</t>
  </si>
  <si>
    <t>TLS</t>
  </si>
  <si>
    <t>TGO</t>
  </si>
  <si>
    <t>Tonga</t>
  </si>
  <si>
    <t>TON</t>
  </si>
  <si>
    <t>Trinidad and Tobago</t>
  </si>
  <si>
    <t>TTO</t>
  </si>
  <si>
    <t>Tunisia</t>
  </si>
  <si>
    <t>TUN</t>
  </si>
  <si>
    <t>TUR</t>
  </si>
  <si>
    <t>TKM</t>
  </si>
  <si>
    <t>TUV</t>
  </si>
  <si>
    <t>UGA</t>
  </si>
  <si>
    <t>UKR</t>
  </si>
  <si>
    <t>United Arab Emirates</t>
  </si>
  <si>
    <t>United Kingdom (of Great Britain and Northern Ireland)</t>
  </si>
  <si>
    <t>GBR</t>
  </si>
  <si>
    <t>United States of America</t>
  </si>
  <si>
    <t>URY</t>
  </si>
  <si>
    <t>UZB</t>
  </si>
  <si>
    <t>VUT</t>
  </si>
  <si>
    <t>Venezuela, Bolivarian Republic of</t>
  </si>
  <si>
    <t>VEN</t>
  </si>
  <si>
    <t>VNM</t>
  </si>
  <si>
    <t>YEM</t>
  </si>
  <si>
    <t>YUG</t>
  </si>
  <si>
    <t>ZMB</t>
  </si>
  <si>
    <t>ZWE</t>
  </si>
  <si>
    <t>http://ia700401.us.archive.org/10/items/revisedstatutes197001uoft/revisedstatutes197001uoft.pdf#page=1097</t>
  </si>
  <si>
    <t>Legal source 2 (translation)</t>
  </si>
  <si>
    <t>http://laws-lois.justice.gc.ca/eng/acts/C-29/index.html</t>
  </si>
  <si>
    <t>Dependancy</t>
  </si>
  <si>
    <t>250/826</t>
  </si>
  <si>
    <t>Law on Albanian Citizenship (1998)</t>
  </si>
  <si>
    <t>http://eudo-citizenship.eu/NationalDB/docs/ALB%20Ligj%20Nr.8389%2C%20date%205.8.1998%2C%20Per%20Shtetesine%20Shqiptare.pdf</t>
  </si>
  <si>
    <t>http://eudo-citizenship.eu/NationalDB/docs/ALB%20Law%20on%20Albanian%20Citizenship%201998.pdf</t>
  </si>
  <si>
    <t>Ligj per Shtetësinë Shqiptare (1998)</t>
  </si>
  <si>
    <t>Dekret Nr. 1874 Për shtetësinë shiqptare (1954)</t>
  </si>
  <si>
    <t>Decree Nr. 1874 on Albanian Citizenship (1954)</t>
  </si>
  <si>
    <t>http://eudo-citizenship.eu/NationalDB/docs/ALB%20Dekret%20Nr.%201874%2C%20date%207.6.1954%2C%20Per%20shtetesine%20shqiptare.pdf</t>
  </si>
  <si>
    <t>Citizenship Law of Armenia (1995)</t>
  </si>
  <si>
    <t>http://eudo-citizenship.eu/NationalDB/docs/ARM%20Citizenship%20Law%20of%20Armenia%20%28Original%20Version%2011%20June%201995%29%20%28Original%20Language%20Version%29.pdf</t>
  </si>
  <si>
    <t>http://www.legislationline.org/documents/action/popup/id/6639</t>
  </si>
  <si>
    <t>Staatsbürgerschaftsgesetz 1965</t>
  </si>
  <si>
    <t>https://www.ris.bka.gv.at/Dokumente/BgblPdf/1965_250_0/1965_250_0.pdf</t>
  </si>
  <si>
    <t>Staatsbürgerschaftsgesetz 1985</t>
  </si>
  <si>
    <t>Citizenship Law 1965</t>
  </si>
  <si>
    <t>Citizenship Law 1985</t>
  </si>
  <si>
    <t>http://eudo-citizenship.eu/admin/?p=file&amp;appl=currentCitizenshipLaws&amp;f=AT%20Nationality%20Act%201985%20%28consolidated%20version%20as%20by%20Law%2037%202006%29.pdf</t>
  </si>
  <si>
    <t>օրենք Հայաստանի Հանրապետություն քաղաքացիություն  
մասին (1995)</t>
  </si>
  <si>
    <t>Law of the Republic of Belarus on Citizenship of the Republic of Belarus (1991)</t>
  </si>
  <si>
    <t>http://eudo-citizenship.eu/NationalDB/docs/BELA%20Law%20of%20the%20Republic%20of%20Belarus%20of%2017%20October%201991%20No%201181-XII.pdf</t>
  </si>
  <si>
    <t>http://www.uniset.ca/nold/bela_en.pdf</t>
  </si>
  <si>
    <t>Law of the Republic of Belarus on Citizenship of the Republic of Belarus (2002)</t>
  </si>
  <si>
    <t>Закон Республики Беларусь О гражданстве Республики Беларусь (2002)</t>
  </si>
  <si>
    <t>http://eudo-citizenship.eu/NationalDB/docs/BELA%20Law%20of%20the%20Republic%20of%20Belarus%20of%201%20August%202002%20%28Original%20Language%29.pdf</t>
  </si>
  <si>
    <t>http://eudo-citizenship.eu/NationalDB/docs/BELA%20Law%20of%20the%20Republic%20of%20Belarus%20of%201%20August%202002%20%28English%20Version%29%20%28Consolidated%202006%29.pdf</t>
  </si>
  <si>
    <t>EUDO CITIZENSHIP Database on Modes of Loss of Citizenship in Europe</t>
  </si>
  <si>
    <t>Diverse authors</t>
  </si>
  <si>
    <t>Frankfurt a. Main: Metzner (several years)</t>
  </si>
  <si>
    <t>Constitución de la República Bolivariana de Venezuela (1999)</t>
  </si>
  <si>
    <t>Constitution of the Bolivarian Republic of Venezuela (1999)</t>
  </si>
  <si>
    <t>C1961(39.1)</t>
  </si>
  <si>
    <t>C1999(34&amp;36)</t>
  </si>
  <si>
    <t>Ley de la Nacionalidad y Ciudadanía (2004)</t>
  </si>
  <si>
    <t>Law on Nationality and Citizenship (2004)</t>
  </si>
  <si>
    <t>C1999(34)&amp;N2004(13&amp;44)</t>
  </si>
  <si>
    <t>Loi No. 65-17 portant Code de la nationalité dahoméenne (1965)</t>
  </si>
  <si>
    <t>Law No. 65-17 containing the Code on Dahomean Nationality (1965)</t>
  </si>
  <si>
    <t>N1965(46.1)</t>
  </si>
  <si>
    <t>The Law on Beninese nationality stems from 1965, when the country was called Dahomey.</t>
  </si>
  <si>
    <t>Code des personnes et de la famille au Burkina Faso (1989)</t>
  </si>
  <si>
    <t>Code on Persons and Family in Burkina Faso (1989)</t>
  </si>
  <si>
    <t>http://www.justice.gov.bf/files/Documents%20en%20ligne/Textes%20juridiques/Codes%20et%20Lois/Le_code_des_personnes_et_de_la_famille.pdf</t>
  </si>
  <si>
    <t>N1989(186.2)</t>
  </si>
  <si>
    <t>Décret-loi no. 1/93 portant code de la nationalité (1971)</t>
  </si>
  <si>
    <t>Decree-law no. 1/93 containing the Nationality Code (1971)</t>
  </si>
  <si>
    <t>Code de la Nationalité (2000)</t>
  </si>
  <si>
    <t>Nationality Code (2000)</t>
  </si>
  <si>
    <t>N1971(15.a)</t>
  </si>
  <si>
    <t>N2000(30)</t>
  </si>
  <si>
    <t>Loi no. 50-61 portant adoption d'un Code de la nationalité voltaïque (1961)</t>
  </si>
  <si>
    <t>Law no. 50-61 containing the adoption of a Code on the Voltanese Nationality (1961)</t>
  </si>
  <si>
    <t>Закон України Про громадянство України (1991)</t>
  </si>
  <si>
    <t>Law of Ukraine of Citizenship of Ukraine (1991)</t>
  </si>
  <si>
    <t>http://zakon2.rada.gov.ua/laws/show/1636-12/ed20010301</t>
  </si>
  <si>
    <t>N2001(19.1)</t>
  </si>
  <si>
    <t>Contrary to wording of Ukranian Citizenship Law on loss due to voluntary acquisition, the Ukranian Citizenship is only lost after a decree by the President (see EUDO Citizenship country report); See also Amendment Law 2663-15.</t>
  </si>
  <si>
    <t>http://zakon2.rada.gov.ua/laws/show/2235-14/ed20121206</t>
  </si>
  <si>
    <t>Закон України Про громадянство України (2001)</t>
  </si>
  <si>
    <t>Law of Ukraine on Citizenship of Ukraine (2001)</t>
  </si>
  <si>
    <t>http://eudo-citizenship.eu/NationalDB/docs/UKR%20Law%202001%20(amended%20by%20law%202005,%20English).pdf</t>
  </si>
  <si>
    <t>United Kingdom</t>
  </si>
  <si>
    <t>Comments</t>
  </si>
  <si>
    <t>Laws of Antigua and Barbada, Antigua and Barbada Citizenship (1982)</t>
  </si>
  <si>
    <t>http://www.laws.gov.ag/acts/chapters/cap-22.pdf</t>
  </si>
  <si>
    <t>N1982(7.1)</t>
  </si>
  <si>
    <t>Nationality and Citizenship Act (1948)</t>
  </si>
  <si>
    <t>N1948(17)</t>
  </si>
  <si>
    <t>N1948(18.1)</t>
  </si>
  <si>
    <t>http://www.comlaw.gov.au/Series/C1948A00083</t>
  </si>
  <si>
    <t>Australian Citizenship Act (2007)</t>
  </si>
  <si>
    <t>http://www.comlaw.gov.au/Series/C2007A00020</t>
  </si>
  <si>
    <t>N2007(33.1)</t>
  </si>
  <si>
    <t>Bahamas Nationality Act (1973)</t>
  </si>
  <si>
    <t>The Citizenship Act, 1951</t>
  </si>
  <si>
    <t>The Nationality Law of Bhutan, 1958</t>
  </si>
  <si>
    <t>http://www.nab.gov.bt/Actpsession/2National%20Law%20of%20Bhutan%201958Eng.pdf</t>
  </si>
  <si>
    <t>The Bhutan Citizenship Act, 1985</t>
  </si>
  <si>
    <t>http://www.nab.gov.bt/Actpsession/8Bhutan%20Citizen%20Act%201985Eng.pdf</t>
  </si>
  <si>
    <t>N1958(6.a)</t>
  </si>
  <si>
    <t>Constitution of the Kingdom of Bhutan (2008)</t>
  </si>
  <si>
    <t>http://www.nab.gov.bt/ActParliament/0CSEng.pdf</t>
  </si>
  <si>
    <t>N1985(6.a)</t>
  </si>
  <si>
    <t>C2008(6.5)</t>
  </si>
  <si>
    <t>Lei nº 818, Regula a aquisição, a perda e a reaquisição da nacionalidade, e a perda dos direitos políticos (1949)</t>
  </si>
  <si>
    <t>Law No. 818, Regulation the acquisition, loss and reacquisition of citizenship, and the loss of political rights (1949)</t>
  </si>
  <si>
    <t>N1949(22.I&amp;23)</t>
  </si>
  <si>
    <t>Brunei Nationality Act, Chapter 15 (1961)</t>
  </si>
  <si>
    <t>http://www.refworld.org/docid/4c56c01d2.html</t>
  </si>
  <si>
    <t>N1961(9.5.a)</t>
  </si>
  <si>
    <t>Law on Cambodian Nationality (1996)</t>
  </si>
  <si>
    <t>http://www.refworld.org/docid/3ae6b5210.html</t>
  </si>
  <si>
    <t>Civil Code (1920)</t>
  </si>
  <si>
    <t>N1920(25)</t>
  </si>
  <si>
    <t>N1996(18)</t>
  </si>
  <si>
    <t>Loss of nationality due to acquisition of another nationality is only effected if the person applied for consent prior to the acquisition of the foreign nationality.</t>
  </si>
  <si>
    <t>Decreto-Lei No. 71/76, de 24 de Julho 1976</t>
  </si>
  <si>
    <t>Decree-Law No. 71/76 of 24 July 1976</t>
  </si>
  <si>
    <t>Lei N° 80/III/90 de 29 de Junho 1990</t>
  </si>
  <si>
    <t>Law No. 80/III/90 of 29 June 1990</t>
  </si>
  <si>
    <t>http://www.refworld.org/docid/4c5a796c2.html</t>
  </si>
  <si>
    <t>N1990(15)</t>
  </si>
  <si>
    <t>Between 1990 and 1992, Article 14 of the Nationality Law stated that the Capeverdian Nationality is lost by voluntary acquisition of a foreign nationality, unless the person concerned proves that the foreign nationality was acquired for immigration purposes.</t>
  </si>
  <si>
    <t>Law of Citizenship in Afghanistan (1936)</t>
  </si>
  <si>
    <t>http://www.refworld.org/docid/42d63de34.html</t>
  </si>
  <si>
    <t>Law on Citizenship of the Islamic Emirate of Afghanistan (1986)</t>
  </si>
  <si>
    <t>http://www.refworld.org/docid/404c988d4.html</t>
  </si>
  <si>
    <t>Décret du 6 novembre 1984 sur la nationalité haïtienne</t>
  </si>
  <si>
    <t>Decree of 6 November 1984 on Haitian Citizenship</t>
  </si>
  <si>
    <t>http://www.scribd.com/doc/55031951/Decret-Sur-La-Nation-a-Lite-Haitienne</t>
  </si>
  <si>
    <t>N1984(26.1)</t>
  </si>
  <si>
    <t>C1987(13.a)&amp;N1984(26.1)</t>
  </si>
  <si>
    <t>1.02</t>
  </si>
  <si>
    <t>Taiwan</t>
  </si>
  <si>
    <t>國籍法 (1929)</t>
  </si>
  <si>
    <t>Nationality Act (1929)</t>
  </si>
  <si>
    <t>http://law.moj.gov.tw/LawClass/LawAll.aspx?PCode=D0030001</t>
  </si>
  <si>
    <t>http://law.moj.gov.tw/Eng/LawClass/LawAll.aspx?PCode=D0030001</t>
  </si>
  <si>
    <t>N1929(11.5)</t>
  </si>
  <si>
    <t>Taiwan is not officially recognised as a legal State by the UN or a majority of the international community. According to Article 11.5 of the Nationality Act, a person can only renounce his or her Taiwanese nationality if he or she has attained 20 years of age. Furthermore, according to Article 9-1 of the Act Governing Relations between the People of the Taiwan Area and the Mainland Area (http://law.moj.gov.tw/Eng/LawClass/LawAll.aspx?PCode=Q0010001), the acquisition of the nationality/passport of the PRC (China) automatically entains the loss of the nationality/passport of the ROC (Taiwan).</t>
  </si>
  <si>
    <t>Constitution of Jamaica (1962)</t>
  </si>
  <si>
    <t>http://www.refworld.org/docid/3ae6b4ed28.html</t>
  </si>
  <si>
    <t>C1962(8)&amp;N1962(7.1)</t>
  </si>
  <si>
    <t>Ley No. 1155, Ley de Opciones y Naturalizaciones (1950)</t>
  </si>
  <si>
    <t>Act No. 1155, Act on Option and Naturalisation (1950)</t>
  </si>
  <si>
    <t>http://www.refworld.org/docid/3f9fbaaf4.html</t>
  </si>
  <si>
    <t>C1949(16.1)&amp;N1950(3.1)</t>
  </si>
  <si>
    <t>Political Constitution of the Republic of Cuba (1976)</t>
  </si>
  <si>
    <t>Art. 23 from the Law of 1907 suggests that a Haitian citizen does not lose her/his nationality if s/he has resided abroad for less than 5 years. Source: UNLCN, p. 209, 214. Furthermore, the 2012 amendment to the Consitution has repealed Article 13 governing the loss of the Haitian nationality.</t>
  </si>
  <si>
    <t>N1984(29)</t>
  </si>
  <si>
    <t xml:space="preserve">No automatic loss of citizenship of origin country, but renunciation of citizenship of origin country is possible </t>
  </si>
  <si>
    <t>No automatic loss of citizenship of origin country, but renunciation of citizenship of origin country is possible; State is Party to Chapter 1, Strasbourg Convention</t>
  </si>
  <si>
    <t>No automatic loss of citizenship of origin country, but renunciation of citizenship of origin country is possible; State is Party to Chapter 1, Strasbourg Convention as well as the Second Protocol</t>
  </si>
  <si>
    <t>No automatic loss of citizenship of origin country, and renunciation of citizenship of origin country is not possible</t>
  </si>
  <si>
    <t>Bosnia and Herzegovina</t>
  </si>
  <si>
    <t>Yugoslavia</t>
  </si>
  <si>
    <t>Country Code (alpha-3)</t>
  </si>
  <si>
    <t>Country codes</t>
  </si>
  <si>
    <t>If a country changes its name without any territorial change, its numeric code remains the same. For example, when Burma was renamed Myanmar without territorial change in 1989, its alphabetic codes were changed, but its numeric code 104 has remained the same.</t>
  </si>
  <si>
    <t xml:space="preserve">Each country included in the database is identified by an ISO 3166-1 alpha-3 three-letter country code and a ISO 3166-1 numeric three-digit country code. </t>
  </si>
  <si>
    <t>Source: http://en.wikipedia.org/wiki/ISO_3166-1 and http://en.wikipedia.org/wiki/ISO_3166-1_numeric.</t>
  </si>
  <si>
    <t>The situation on the 1st of January of each reference year determines the assigned codes.</t>
  </si>
  <si>
    <t>Country does not exist on January 1 of reference year</t>
  </si>
  <si>
    <t xml:space="preserve">These rules can be interpreted as follows: </t>
  </si>
  <si>
    <t>*countries with codes 110, 111, 112 generally do not tolerate dual citizenship: citizens who voluntarily acquire the citizenship of another country automatically lose the citizenship of the origin country;</t>
  </si>
  <si>
    <t>*countries with codes 210, 211, 212, 220 generally tolerate dual citizenship: citizens who voluntarily acquire the citizenship of another country do not automatically lose the citizenship of the origin country, BUT they are allowed to renounce their citizenship of origin;</t>
  </si>
  <si>
    <t>*countries with codes 310, 320 generally tolerate dual citizenship: citizens who voluntarily acquire the citizenship of another country do not automatically lose the citizenship of the origin country AND they cannot renounce their citizenship of origin voluntarily.</t>
  </si>
  <si>
    <t>Codes</t>
  </si>
  <si>
    <t>The following codes indicate the provisions applicable in a country to citizens who voluntarily acquire the citizenship of another country.</t>
  </si>
  <si>
    <t>Acknowledgement</t>
  </si>
  <si>
    <t xml:space="preserve">This database is made available freely for non-commercial use by the general public. We ask that users of the database acknowledge its source when using the data in their publications. </t>
  </si>
  <si>
    <t>Country</t>
  </si>
  <si>
    <t>First we indicate whether the information can be found in the Constitution (C) or in the National law (N).</t>
  </si>
  <si>
    <t>Second, we also indicated the YEAR in which the Constitution or Nationality Law has been adopted. Note that these years refer to the year of adoption of the original Constitution or Nationality law, not to the year of subsequent amendments.</t>
  </si>
  <si>
    <t>Third, we include the specific article of the Constitution or Nationality law in which the relevant provision can be found.</t>
  </si>
  <si>
    <t>N1985(15.a)</t>
  </si>
  <si>
    <t>N1985(15.1.a)</t>
  </si>
  <si>
    <t>Legal source 1</t>
  </si>
  <si>
    <t>Legal source 2</t>
  </si>
  <si>
    <t>Legal source 3</t>
  </si>
  <si>
    <t>URL (original language)</t>
  </si>
  <si>
    <t>URL (translation UK, FR or ES)</t>
  </si>
  <si>
    <t>http://eudo-citizenship.eu/admin/?p=file&amp;appl=currentCitizenshipLaws&amp;f=NL%20Netherlands%20Nationality%20Act%20%28consolidated%202010%2C%20English%29.pdf</t>
  </si>
  <si>
    <t>http://wetten.overheid.nl/BWBR0003738/geldigheidsdatum_30-01-2013</t>
  </si>
  <si>
    <t>Wet op het Nederlanderschap en het ingezetenschap (1892)</t>
  </si>
  <si>
    <t>Rijkswet of het Nederlanderschap (1985)</t>
  </si>
  <si>
    <t>Legal source 1 (translation)</t>
  </si>
  <si>
    <t>http://pvmarkus.home.xs4all.nl/wet.htm</t>
  </si>
  <si>
    <t xml:space="preserve">For example: </t>
  </si>
  <si>
    <t>*for the Netherlands, the code N1985(15.a) refers to the Nationality Act from 1985, Article 15.a.</t>
  </si>
  <si>
    <t>*for Brazil, the code C1988(12.4.II) refers to the Constitution of Brazil, Article 12, paragraph 4, under II.</t>
  </si>
  <si>
    <t xml:space="preserve">For comments, corrections and suggestions, please contact: m.vink@maastrichtuniversity.nl. </t>
  </si>
  <si>
    <t>Legge 5 febbraio 1992, n. 91. Nuove norme sulla cittadinanza.</t>
  </si>
  <si>
    <t>Act No. 91 of 5 February 1992. New Rules on Nationality.</t>
  </si>
  <si>
    <t>http://eudo-citizenship.eu/NationalDB/docs/IT_Legge%2091_1992Am2009.pdf</t>
  </si>
  <si>
    <t>http://eudo-citizenship.eu/NationalDB/docs/IT%20Act%2091%201992%20(consolidated,%20English).pdf</t>
  </si>
  <si>
    <t>Pilsonības likums (1994)</t>
  </si>
  <si>
    <t>Law on Citizenship (1994)</t>
  </si>
  <si>
    <t>http://eudo-citizenship.eu/admin/?p=file&amp;appl=currentCitizenshipLaws&amp;f=LAT%20Citizenship%20Law_consolidated%20version%201998_ENGLISH.pdf</t>
  </si>
  <si>
    <t>http://eudo-citizenship.eu/admin/?p=file&amp;appl=currentCitizenshipLaws&amp;f=LAT%20Citizenship%20Law_consolidated%20version%201998_ORIGINAL%20LANGUAGE.pdf</t>
  </si>
  <si>
    <t>N1994(23.1)</t>
  </si>
  <si>
    <t>Decree No. 15 on Lebanese citzenship (1925)</t>
  </si>
  <si>
    <t>قرار رقم ١٥ يختص بالتابعية اللبنانية (1925)</t>
  </si>
  <si>
    <t>http://eudo-citizenship.eu/admin/?p=file&amp;appl=currentCitizenshipLaws&amp;f=LEB%20Decision%20no%2015%20on%20Lebanese%20citizenship_consolidated_FRENCH%20and%20ARABIC.pdf</t>
  </si>
  <si>
    <t>http://eudo-citizenship.eu/admin/?p=file&amp;appl=currentCitizenshipLaws&amp;f=LEB%20Decree%20No%2015_consolidated%20version%201960_ENGLISH.pdf</t>
  </si>
  <si>
    <t>N1925(8.1)</t>
  </si>
  <si>
    <t>Gesetz über den Erwerb und Verlust des Landesbürgerrechtes (1934)</t>
  </si>
  <si>
    <t>Act on the Acquisition and Loss of Citizenship (1934)</t>
  </si>
  <si>
    <t>http://eudo-citizenship.eu/admin/?p=file&amp;appl=currentCitizenshipLaws&amp;f=LIE%204.%20Januar%201934%20in%201960%20pdf.pdf</t>
  </si>
  <si>
    <t>Code on French Nationality (1945)</t>
  </si>
  <si>
    <t>Civil Code (1803)</t>
  </si>
  <si>
    <t>Lietuvos Tarybų Socialistinės Respublikos pilietybės įstatymas (1989)</t>
  </si>
  <si>
    <t>قانون الجنسية الاردنية (1954)</t>
  </si>
  <si>
    <t>Jordanian Citizenship Law (1954)</t>
  </si>
  <si>
    <t>N1954(15-17)</t>
  </si>
  <si>
    <t>Закон Республики Казахстан о гражданстве Республики Казахстан (1991)</t>
  </si>
  <si>
    <t>Law of the Republic of Kazakhstan on Citizenship of the Republic of Kazakhstan (1991)</t>
  </si>
  <si>
    <t>http://www.refworld.org/cgi-bin/texis/vtx/rwmain/opendocpdf.pdf?reldoc=y&amp;docid=502cb45f2</t>
  </si>
  <si>
    <t>http://www.refworld.org/docid/502caf112.html</t>
  </si>
  <si>
    <t>N1991(21.5)</t>
  </si>
  <si>
    <t>Kennisbank Burgerzaken - Nationaliteitswetten</t>
  </si>
  <si>
    <t>N1961(66.1)</t>
  </si>
  <si>
    <t>Loi no. 1968-LF-3 du 11 juin 1968, Portant code de la nationalité camerounaise</t>
  </si>
  <si>
    <t>Loi no. 1961.212 portant code de la nationalité centrafricaine (1961)</t>
  </si>
  <si>
    <t>Law No. 1961.212 containing the Code on the Central African Nationality (1961)</t>
  </si>
  <si>
    <t>N1961(46)</t>
  </si>
  <si>
    <t>Code de la nationalité tchadienne (1962)</t>
  </si>
  <si>
    <t>Code on the Chadian Nationality (1962)</t>
  </si>
  <si>
    <t>N1962(6&amp;26.1)</t>
  </si>
  <si>
    <t>Code de la Nationalité Comorienne (1979)</t>
  </si>
  <si>
    <t>Code on the Comoran Nationality (1979)</t>
  </si>
  <si>
    <t xml:space="preserve">Congo, Democratic Republic of the </t>
  </si>
  <si>
    <t>Law No. 35-1961 containing the Code on Congolese Nationality (1961)</t>
  </si>
  <si>
    <t>Loi no. 35-1961 portant le Code de la nationalité congolaise (1961)</t>
  </si>
  <si>
    <t>Article 51 states that the Comorian nationality is lost by voluntary acquisition of a foreign nationality. However, during 15 years, the loss of the Comorian nationality is subject to the authorization of the Government.</t>
  </si>
  <si>
    <t>Décret-loi du 18 septembre 1965 sur la nationalité</t>
  </si>
  <si>
    <t>Decree-Law of 18 September 1965 on Nationality</t>
  </si>
  <si>
    <t>N1965()</t>
  </si>
  <si>
    <t>Loi no. 1972-002 relative à la nationalité zaïroise (1972)</t>
  </si>
  <si>
    <t>Law No. 1972-002 relating to the Zairean Nationality (1972)</t>
  </si>
  <si>
    <t>N1972(19)</t>
  </si>
  <si>
    <t>Law No. 1981/002 on the Zairean Nationality (1981)</t>
  </si>
  <si>
    <t>Loi no. 1981/002 sur la nationalité zaïroise (1981)</t>
  </si>
  <si>
    <t>N1981(27)</t>
  </si>
  <si>
    <t>Law No. 04/024 relating to the Congolese nationality (2004)</t>
  </si>
  <si>
    <t>Loi n° 04/024 relative à la nationalité congolaise (2004)</t>
  </si>
  <si>
    <t>N2004(26)</t>
  </si>
  <si>
    <t>Loi No. 61-415 portant Code de la Nationalité Ivoirienne (1961)</t>
  </si>
  <si>
    <t>Law No. 61-415 containing Code on Ivorian Nationality (1961)</t>
  </si>
  <si>
    <t>Fundamental Law of 1959</t>
  </si>
  <si>
    <t>Political Constitution of Costa Rica (1949)</t>
  </si>
  <si>
    <t>Political Constitution of Colombia (1886)</t>
  </si>
  <si>
    <t>Political Constitution of Colombia (1991)</t>
  </si>
  <si>
    <t>C1961(48)</t>
  </si>
  <si>
    <t>Constitution of the Republic of Poland of 2 April 1997</t>
  </si>
  <si>
    <t>http://eudo-citizenship.eu/NationalDB/docs/POL%20Constitution%20of%20the%20Republic%20of%20Poland%20of%202%20April%201997%20%28original%29.pdf</t>
  </si>
  <si>
    <t>http://eudo-citizenship.eu/NationalDB/docs/POL%20Constitution%201997%20%28English%29.pdf</t>
  </si>
  <si>
    <t>C1997(34.2)</t>
  </si>
  <si>
    <t>N2009(46)</t>
  </si>
  <si>
    <t>Ustawa z dnia 2 kwietnia 2009 r. o obywatelstwie polskim</t>
  </si>
  <si>
    <t>Act on Polish Citizenship of 2 April 2009</t>
  </si>
  <si>
    <t>http://eudo-citizenship.eu/admin/?p=file&amp;appl=currentCitizenshipLaws&amp;f=POL%20Citizenship%20Act%202009_ORIGINAL%20LANGUAGE.pdf</t>
  </si>
  <si>
    <t>http://polish-citizenship.pl/index.php?option=com_content&amp;view=article&amp;id=18:polish-citizenship-act-of-2009&amp;catid=9&amp;Itemid=173&amp;lang=en</t>
  </si>
  <si>
    <t>Lei da Nacionalidade Portuguesa (1959)</t>
  </si>
  <si>
    <t>Act on Portuguese Nationality (1959)</t>
  </si>
  <si>
    <t>http://www.nacionalidade.sef.pt/docs/L_2098.pdf</t>
  </si>
  <si>
    <t>N1959(18.a)</t>
  </si>
  <si>
    <t>Lei da Nacionalidade (1981)</t>
  </si>
  <si>
    <t>Nationality Act (1981)</t>
  </si>
  <si>
    <t>N1981(8)</t>
  </si>
  <si>
    <t>http://eudo-citizenship.eu/admin/?p=file&amp;appl=currentCitizenshipLaws&amp;f=POR%20Law%2037%2081%20as%20consolidated%20by%20Law%202%2006%20%28English%29.pdf</t>
  </si>
  <si>
    <t>http://eudo-citizenship.eu/admin/?p=file&amp;appl=currentCitizenshipLaws&amp;f=POR%20Law%202%202006%20%28original%2C%20consolidated%20vrs%20in%20</t>
  </si>
  <si>
    <t>Decret 33/1952 privind cetăţenia Republicii Populare Române</t>
  </si>
  <si>
    <t>Decree 33/1952 on Citizenship of the People's Republic of Romania</t>
  </si>
  <si>
    <t>Lege nr.24 privind Cetăţenia Română (1971)</t>
  </si>
  <si>
    <t>Law no.24 on Romanian citizenship (1971)</t>
  </si>
  <si>
    <t>http://www.cdep.ro/pls/legis/legis_pck.htp_act_text?idt=9845</t>
  </si>
  <si>
    <t>N1971(22)</t>
  </si>
  <si>
    <t>Actul nr. 21/1991: Legea Cetăţeniei Române</t>
  </si>
  <si>
    <t>Law on Romanian Citizenship no. 21/1991</t>
  </si>
  <si>
    <t>http://eudo-citizenship.eu/admin/?p=file&amp;appl=currentCitizenshipLaws&amp;f=ROM%20Citizenship%20Law%201991%20%28English_consolidated%20version%2017%20June%202010%29.pdf</t>
  </si>
  <si>
    <t>http://www.cdep.ro/pls/legis/legis_pck.htp_act_text?idt=109283</t>
  </si>
  <si>
    <t>N1991(26)</t>
  </si>
  <si>
    <t>N1991(27)</t>
  </si>
  <si>
    <t>Закон Российской Федерации О гражданстве Российской Федерации (1991)</t>
  </si>
  <si>
    <t>Law of the Russian Federation on Citizenship of the Russian Federation (1991)</t>
  </si>
  <si>
    <t>http://eudo-citizenship.eu/NationalDB/docs/RUS_Russian_Citizenship_Law_1991_%28original_Russian%29.pdf</t>
  </si>
  <si>
    <t>N1991(22.1.a)</t>
  </si>
  <si>
    <t>Федеральный закон О гражданстве Российской Федерации (2002)</t>
  </si>
  <si>
    <t>Federal Law on Citizenship of the Russian Federation (2002)</t>
  </si>
  <si>
    <t>http://eudo-citizenship.eu/admin/?p=file&amp;appl=currentCitizenshipLaws&amp;f=RUS_Citizenship_Law_of_Russia_31_05_2002_N62FZ_%28consolidated_version_28_June_2009_Russian%29.pdf</t>
  </si>
  <si>
    <t>http://eudo-citizenship.eu/admin/?p=file&amp;appl=currentCitizenshipLaws&amp;f=RUS_Federal_Law_from_31_May_2002_N62FZ_%28Consolidated_version_2004_ENGLISH%29.pdf</t>
  </si>
  <si>
    <t>N2002(19.1)</t>
  </si>
  <si>
    <t>Zakon o državljanstvu Republike Srbije (2004)</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</si>
</sst>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
    <numFmt numFmtId="165" formatCode="000;@"/>
    <numFmt numFmtId="166" formatCode="[$-809]dd\ mmmm\ yyyy;@"/>
    <numFmt numFmtId="167" formatCode="&quot;Yes&quot;;&quot;Yes&quot;;&quot;No&quot;"/>
    <numFmt numFmtId="168" formatCode="&quot;True&quot;;&quot;True&quot;;&quot;False&quot;"/>
    <numFmt numFmtId="169" formatCode="&quot;On&quot;;&quot;On&quot;;&quot;Off&quot;"/>
    <numFmt numFmtId="170" formatCode="[$€-2]\ #,##0.00_);[Red]\([$€-2]\ #,##0.00\)"/>
  </numFmts>
  <fonts count="34">
    <font>
      <sz val="10"/>
      <color indexed="8"/>
      <name val="Calibri"/>
      <family val="2"/>
    </font>
    <font>
      <sz val="11"/>
      <color indexed="8"/>
      <name val="Calibri"/>
      <family val="2"/>
    </font>
    <font>
      <b/>
      <sz val="10"/>
      <name val="Calibri"/>
      <family val="2"/>
    </font>
    <font>
      <sz val="10"/>
      <name val="Calibri"/>
      <family val="2"/>
    </font>
    <font>
      <b/>
      <sz val="10"/>
      <color indexed="8"/>
      <name val="Calibri"/>
      <family val="2"/>
    </font>
    <font>
      <sz val="12"/>
      <color indexed="8"/>
      <name val="Calibri"/>
      <family val="2"/>
    </font>
    <font>
      <b/>
      <sz val="12"/>
      <color indexed="8"/>
      <name val="Calibri"/>
      <family val="2"/>
    </font>
    <font>
      <sz val="8"/>
      <name val="Calibri"/>
      <family val="2"/>
    </font>
    <font>
      <u val="single"/>
      <sz val="10"/>
      <color indexed="12"/>
      <name val="Calibri"/>
      <family val="2"/>
    </font>
    <font>
      <u val="single"/>
      <sz val="10"/>
      <color indexed="36"/>
      <name val="Calibri"/>
      <family val="2"/>
    </font>
    <font>
      <i/>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5.75"/>
      <color indexed="8"/>
      <name val="Times New Roman"/>
      <family val="0"/>
    </font>
    <font>
      <sz val="9.75"/>
      <color indexed="8"/>
      <name val="Times New Roman"/>
      <family val="0"/>
    </font>
    <font>
      <sz val="10"/>
      <color indexed="8"/>
      <name val="Times New Roman"/>
      <family val="0"/>
    </font>
    <font>
      <b/>
      <sz val="12"/>
      <color indexed="8"/>
      <name val="Times New Roman"/>
      <family val="0"/>
    </font>
    <font>
      <sz val="10.1"/>
      <color indexed="8"/>
      <name val="Times New Roman"/>
      <family val="0"/>
    </font>
    <font>
      <b/>
      <sz val="14"/>
      <name val="Calibri"/>
      <family val="2"/>
    </font>
    <font>
      <sz val="12"/>
      <name val="Calibri"/>
      <family val="2"/>
    </font>
    <font>
      <u val="single"/>
      <sz val="1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3"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8"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76">
    <xf numFmtId="0" fontId="0" fillId="0" borderId="0" xfId="0" applyAlignment="1">
      <alignment/>
    </xf>
    <xf numFmtId="0" fontId="0"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5" fillId="0" borderId="0" xfId="0" applyFont="1" applyAlignment="1">
      <alignment horizontal="left"/>
    </xf>
    <xf numFmtId="0" fontId="6" fillId="0" borderId="0" xfId="0" applyFont="1" applyAlignment="1">
      <alignment horizontal="left"/>
    </xf>
    <xf numFmtId="165" fontId="6" fillId="0" borderId="0" xfId="0" applyNumberFormat="1" applyFont="1" applyAlignment="1">
      <alignment horizontal="left"/>
    </xf>
    <xf numFmtId="165" fontId="5" fillId="0" borderId="0" xfId="0" applyNumberFormat="1" applyFont="1" applyAlignment="1">
      <alignment horizontal="left"/>
    </xf>
    <xf numFmtId="0" fontId="5" fillId="0" borderId="0" xfId="0" applyFont="1" applyAlignment="1">
      <alignment/>
    </xf>
    <xf numFmtId="0" fontId="2" fillId="0" borderId="0" xfId="0" applyFont="1" applyFill="1" applyAlignment="1">
      <alignment/>
    </xf>
    <xf numFmtId="0" fontId="4" fillId="0" borderId="0" xfId="0" applyFont="1" applyFill="1" applyAlignment="1">
      <alignment/>
    </xf>
    <xf numFmtId="14" fontId="0" fillId="0" borderId="0" xfId="0" applyNumberFormat="1" applyFont="1" applyFill="1" applyAlignment="1">
      <alignment/>
    </xf>
    <xf numFmtId="164" fontId="0" fillId="0" borderId="0" xfId="0" applyNumberFormat="1" applyFont="1" applyFill="1" applyAlignment="1">
      <alignment/>
    </xf>
    <xf numFmtId="164" fontId="0" fillId="0" borderId="0" xfId="0" applyNumberFormat="1" applyFont="1" applyFill="1" applyAlignment="1">
      <alignment horizontal="right"/>
    </xf>
    <xf numFmtId="165" fontId="3" fillId="0" borderId="0" xfId="0" applyNumberFormat="1" applyFont="1" applyFill="1" applyAlignment="1">
      <alignment horizontal="left"/>
    </xf>
    <xf numFmtId="0" fontId="0" fillId="0" borderId="0" xfId="0" applyFont="1" applyFill="1" applyAlignment="1">
      <alignment horizontal="left"/>
    </xf>
    <xf numFmtId="0" fontId="4" fillId="0" borderId="0" xfId="0" applyFont="1" applyFill="1" applyAlignment="1">
      <alignment horizontal="left"/>
    </xf>
    <xf numFmtId="0" fontId="2" fillId="0" borderId="0" xfId="0" applyFont="1" applyFill="1" applyAlignment="1">
      <alignment horizontal="left"/>
    </xf>
    <xf numFmtId="14" fontId="3" fillId="0" borderId="0" xfId="0" applyNumberFormat="1" applyFont="1" applyFill="1" applyAlignment="1">
      <alignment/>
    </xf>
    <xf numFmtId="164" fontId="3" fillId="0" borderId="0" xfId="0" applyNumberFormat="1" applyFont="1" applyFill="1" applyAlignment="1">
      <alignment/>
    </xf>
    <xf numFmtId="0" fontId="0" fillId="0" borderId="0" xfId="0" applyFont="1" applyFill="1" applyAlignment="1">
      <alignment/>
    </xf>
    <xf numFmtId="165" fontId="0" fillId="0" borderId="0" xfId="0" applyNumberFormat="1" applyFont="1" applyFill="1" applyAlignment="1">
      <alignment horizontal="left"/>
    </xf>
    <xf numFmtId="165" fontId="3" fillId="0" borderId="0" xfId="0" applyNumberFormat="1" applyFont="1" applyFill="1" applyAlignment="1">
      <alignment horizontal="left" vertical="center" wrapText="1"/>
    </xf>
    <xf numFmtId="0" fontId="10" fillId="0" borderId="0" xfId="0" applyFont="1" applyFill="1" applyAlignment="1">
      <alignment horizontal="left"/>
    </xf>
    <xf numFmtId="165" fontId="0" fillId="0" borderId="0" xfId="0" applyNumberFormat="1" applyFont="1" applyAlignment="1">
      <alignment horizontal="left"/>
    </xf>
    <xf numFmtId="0" fontId="0" fillId="0" borderId="0" xfId="0" applyFill="1" applyAlignment="1">
      <alignment/>
    </xf>
    <xf numFmtId="0" fontId="4" fillId="0" borderId="0" xfId="0" applyFont="1" applyFill="1" applyAlignment="1">
      <alignment/>
    </xf>
    <xf numFmtId="0" fontId="4" fillId="0" borderId="0" xfId="0" applyFont="1" applyAlignment="1">
      <alignment/>
    </xf>
    <xf numFmtId="0" fontId="3" fillId="0" borderId="0" xfId="0" applyFont="1" applyFill="1" applyAlignment="1">
      <alignment horizontal="left"/>
    </xf>
    <xf numFmtId="0" fontId="0" fillId="0" borderId="0" xfId="0" applyFont="1" applyAlignment="1">
      <alignment/>
    </xf>
    <xf numFmtId="164" fontId="0" fillId="0" borderId="0" xfId="0" applyNumberFormat="1" applyFont="1" applyFill="1" applyAlignment="1">
      <alignment horizontal="right"/>
    </xf>
    <xf numFmtId="164" fontId="0" fillId="0" borderId="0" xfId="0" applyNumberFormat="1" applyFont="1" applyFill="1" applyAlignment="1">
      <alignment horizontal="left"/>
    </xf>
    <xf numFmtId="0" fontId="0" fillId="24" borderId="0" xfId="0" applyFont="1" applyFill="1" applyAlignment="1">
      <alignment/>
    </xf>
    <xf numFmtId="164" fontId="8" fillId="0" borderId="0" xfId="53" applyNumberFormat="1" applyFont="1" applyFill="1" applyAlignment="1" applyProtection="1">
      <alignment horizontal="left"/>
      <protection/>
    </xf>
    <xf numFmtId="0" fontId="0" fillId="0" borderId="0" xfId="0" applyFont="1" applyAlignment="1">
      <alignment horizontal="left"/>
    </xf>
    <xf numFmtId="164" fontId="0" fillId="0" borderId="0" xfId="0" applyNumberFormat="1" applyFont="1" applyFill="1" applyAlignment="1">
      <alignment/>
    </xf>
    <xf numFmtId="164" fontId="8" fillId="0" borderId="0" xfId="53" applyNumberFormat="1" applyFont="1" applyFill="1" applyAlignment="1" applyProtection="1">
      <alignment/>
      <protection/>
    </xf>
    <xf numFmtId="0" fontId="0" fillId="0" borderId="0" xfId="0" applyFont="1" applyFill="1" applyAlignment="1">
      <alignment/>
    </xf>
    <xf numFmtId="164" fontId="0" fillId="0" borderId="0" xfId="0" applyNumberFormat="1" applyFont="1" applyFill="1" applyAlignment="1">
      <alignment/>
    </xf>
    <xf numFmtId="164" fontId="8" fillId="0" borderId="0" xfId="53" applyNumberFormat="1" applyFill="1" applyAlignment="1" applyProtection="1">
      <alignment/>
      <protection/>
    </xf>
    <xf numFmtId="0" fontId="0" fillId="0" borderId="0" xfId="0" applyFont="1" applyFill="1" applyAlignment="1">
      <alignment horizontal="left"/>
    </xf>
    <xf numFmtId="165" fontId="4" fillId="0" borderId="0" xfId="0" applyNumberFormat="1" applyFont="1" applyAlignment="1">
      <alignment horizontal="left"/>
    </xf>
    <xf numFmtId="0" fontId="10" fillId="0" borderId="0" xfId="0" applyFont="1" applyAlignment="1">
      <alignment/>
    </xf>
    <xf numFmtId="14"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xf>
    <xf numFmtId="0" fontId="8" fillId="0" borderId="0" xfId="53" applyFont="1" applyFill="1" applyAlignment="1" applyProtection="1">
      <alignment/>
      <protection/>
    </xf>
    <xf numFmtId="0" fontId="0" fillId="0" borderId="0" xfId="0" applyFont="1" applyFill="1" applyAlignment="1">
      <alignment/>
    </xf>
    <xf numFmtId="0" fontId="8" fillId="0" borderId="0" xfId="53" applyFill="1" applyAlignment="1" applyProtection="1">
      <alignment/>
      <protection/>
    </xf>
    <xf numFmtId="0" fontId="0" fillId="0" borderId="0" xfId="0" applyFont="1" applyFill="1" applyAlignment="1">
      <alignment/>
    </xf>
    <xf numFmtId="164" fontId="8" fillId="0" borderId="0" xfId="53" applyNumberFormat="1" applyFill="1" applyAlignment="1" applyProtection="1">
      <alignment horizontal="left"/>
      <protection/>
    </xf>
    <xf numFmtId="14" fontId="0" fillId="0" borderId="0" xfId="0" applyNumberFormat="1" applyFont="1" applyFill="1" applyAlignment="1">
      <alignment/>
    </xf>
    <xf numFmtId="164" fontId="0" fillId="0" borderId="0" xfId="0" applyNumberFormat="1" applyFont="1" applyFill="1" applyAlignment="1">
      <alignment/>
    </xf>
    <xf numFmtId="165" fontId="0" fillId="0" borderId="0" xfId="0" applyNumberFormat="1" applyFont="1" applyFill="1" applyAlignment="1">
      <alignment horizontal="left"/>
    </xf>
    <xf numFmtId="0" fontId="3" fillId="0" borderId="0" xfId="0" applyFont="1" applyFill="1" applyAlignment="1">
      <alignment horizontal="left" vertical="center" wrapText="1"/>
    </xf>
    <xf numFmtId="0" fontId="2" fillId="0" borderId="0" xfId="0" applyFont="1" applyFill="1" applyAlignment="1">
      <alignment horizontal="left"/>
    </xf>
    <xf numFmtId="0" fontId="8" fillId="0" borderId="0" xfId="53" applyFont="1" applyFill="1" applyAlignment="1" applyProtection="1">
      <alignment horizontal="left"/>
      <protection/>
    </xf>
    <xf numFmtId="14" fontId="0" fillId="0" borderId="0" xfId="0" applyNumberFormat="1" applyFont="1" applyFill="1" applyAlignment="1">
      <alignment horizontal="left"/>
    </xf>
    <xf numFmtId="0" fontId="4" fillId="0" borderId="0" xfId="0" applyFont="1" applyFill="1" applyAlignment="1">
      <alignment/>
    </xf>
    <xf numFmtId="0" fontId="8" fillId="0" borderId="0" xfId="53" applyFill="1" applyAlignment="1" applyProtection="1">
      <alignment horizontal="left"/>
      <protection/>
    </xf>
    <xf numFmtId="0" fontId="0" fillId="0" borderId="0" xfId="0" applyFont="1" applyAlignment="1">
      <alignment/>
    </xf>
    <xf numFmtId="0" fontId="8" fillId="0" borderId="0" xfId="53" applyFont="1" applyAlignment="1" applyProtection="1">
      <alignment/>
      <protection/>
    </xf>
    <xf numFmtId="0" fontId="0" fillId="0" borderId="0" xfId="0" applyAlignment="1" quotePrefix="1">
      <alignment/>
    </xf>
    <xf numFmtId="166" fontId="4" fillId="0" borderId="0" xfId="0" applyNumberFormat="1" applyFont="1" applyAlignment="1">
      <alignment horizontal="left"/>
    </xf>
    <xf numFmtId="166" fontId="0" fillId="0" borderId="0" xfId="0" applyNumberFormat="1" applyAlignment="1">
      <alignment horizontal="left"/>
    </xf>
    <xf numFmtId="0" fontId="8" fillId="0" borderId="0" xfId="53" applyAlignment="1" applyProtection="1">
      <alignment/>
      <protection/>
    </xf>
    <xf numFmtId="0" fontId="0" fillId="0" borderId="0" xfId="0" applyAlignment="1">
      <alignment wrapText="1"/>
    </xf>
    <xf numFmtId="0" fontId="5" fillId="0" borderId="0" xfId="0" applyFont="1" applyAlignment="1">
      <alignment/>
    </xf>
    <xf numFmtId="0" fontId="0" fillId="0" borderId="0" xfId="0" applyFont="1" applyAlignment="1">
      <alignment wrapText="1"/>
    </xf>
    <xf numFmtId="0" fontId="31" fillId="0" borderId="0" xfId="0" applyFont="1" applyAlignment="1">
      <alignment/>
    </xf>
    <xf numFmtId="0" fontId="32" fillId="0" borderId="0" xfId="0" applyFont="1" applyAlignment="1">
      <alignment/>
    </xf>
    <xf numFmtId="0" fontId="33" fillId="0" borderId="0" xfId="0" applyFont="1" applyAlignment="1">
      <alignment/>
    </xf>
    <xf numFmtId="9" fontId="0" fillId="0" borderId="0" xfId="0" applyNumberFormat="1" applyAlignment="1">
      <alignment/>
    </xf>
    <xf numFmtId="14" fontId="0" fillId="0" borderId="0" xfId="0" applyNumberFormat="1" applyFill="1" applyAlignment="1">
      <alignment/>
    </xf>
    <xf numFmtId="0" fontId="32" fillId="0" borderId="0" xfId="0" applyFont="1" applyAlignment="1">
      <alignment wrapText="1"/>
    </xf>
    <xf numFmtId="0" fontId="32"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rgb="FFC00000"/>
      </font>
    </dxf>
    <dxf>
      <font>
        <color theme="9" tint="-0.24993999302387238"/>
      </font>
    </dxf>
    <dxf>
      <font>
        <b/>
        <i val="0"/>
        <color rgb="FFC0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Worldwide rules on loss of citizenship after voluntary acquisition of other citizenship (1960-2013)</a:t>
            </a:r>
          </a:p>
        </c:rich>
      </c:tx>
      <c:layout>
        <c:manualLayout>
          <c:xMode val="factor"/>
          <c:yMode val="factor"/>
          <c:x val="-0.02525"/>
          <c:y val="-0.0105"/>
        </c:manualLayout>
      </c:layout>
      <c:spPr>
        <a:noFill/>
        <a:ln>
          <a:noFill/>
        </a:ln>
      </c:spPr>
    </c:title>
    <c:plotArea>
      <c:layout>
        <c:manualLayout>
          <c:xMode val="edge"/>
          <c:yMode val="edge"/>
          <c:x val="0.04275"/>
          <c:y val="0.10075"/>
          <c:w val="0.755"/>
          <c:h val="0.81575"/>
        </c:manualLayout>
      </c:layout>
      <c:lineChart>
        <c:grouping val="standard"/>
        <c:varyColors val="0"/>
        <c:ser>
          <c:idx val="1"/>
          <c:order val="0"/>
          <c:tx>
            <c:strRef>
              <c:f>'Trends 1960-2013'!$A$13</c:f>
              <c:strCache>
                <c:ptCount val="1"/>
                <c:pt idx="0">
                  <c:v>No automatic loss, renunciation possible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'Trends 1960-2013'!$B$1:$BC$1</c:f>
              <c:numCache/>
            </c:numRef>
          </c:cat>
          <c:val>
            <c:numRef>
              <c:f>'Trends 1960-2013'!$B$14:$BC$14</c:f>
              <c:numCache/>
            </c:numRef>
          </c:val>
          <c:smooth val="0"/>
        </c:ser>
        <c:ser>
          <c:idx val="0"/>
          <c:order val="1"/>
          <c:tx>
            <c:strRef>
              <c:f>'Trends 1960-2013'!$A$6</c:f>
              <c:strCache>
                <c:ptCount val="1"/>
                <c:pt idx="0">
                  <c:v>Automatic loss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'Trends 1960-2013'!$B$1:$BC$1</c:f>
              <c:numCache/>
            </c:numRef>
          </c:cat>
          <c:val>
            <c:numRef>
              <c:f>'Trends 1960-2013'!$B$7:$BC$7</c:f>
              <c:numCache/>
            </c:numRef>
          </c:val>
          <c:smooth val="0"/>
        </c:ser>
        <c:ser>
          <c:idx val="2"/>
          <c:order val="2"/>
          <c:tx>
            <c:strRef>
              <c:f>'Trends 1960-2013'!$A$19</c:f>
              <c:strCache>
                <c:ptCount val="1"/>
                <c:pt idx="0">
                  <c:v>No loss, renunciation not possible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'Trends 1960-2013'!$B$1:$BC$1</c:f>
              <c:numCache/>
            </c:numRef>
          </c:cat>
          <c:val>
            <c:numRef>
              <c:f>'Trends 1960-2013'!$B$20:$BC$20</c:f>
              <c:numCache/>
            </c:numRef>
          </c:val>
          <c:smooth val="0"/>
        </c:ser>
        <c:ser>
          <c:idx val="3"/>
          <c:order val="3"/>
          <c:tx>
            <c:strRef>
              <c:f>'Trends 1960-2013'!$A$23</c:f>
              <c:strCache>
                <c:ptCount val="1"/>
                <c:pt idx="0">
                  <c:v>Rules unknown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'Trends 1960-2013'!$B$24:$BC$24</c:f>
              <c:numCache/>
            </c:numRef>
          </c:val>
          <c:smooth val="0"/>
        </c:ser>
        <c:marker val="1"/>
        <c:axId val="63577902"/>
        <c:axId val="35330207"/>
      </c:lineChart>
      <c:catAx>
        <c:axId val="63577902"/>
        <c:scaling>
          <c:orientation val="minMax"/>
        </c:scaling>
        <c:axPos val="b"/>
        <c:title>
          <c:tx>
            <c:rich>
              <a:bodyPr vert="horz" rot="0" anchor="ctr"/>
              <a:lstStyle/>
              <a:p>
                <a:pPr algn="ctr">
                  <a:defRPr/>
                </a:pPr>
                <a:r>
                  <a:rPr lang="en-US" cap="none" sz="975" b="0" i="0" u="none" baseline="0">
                    <a:solidFill>
                      <a:srgbClr val="000000"/>
                    </a:solidFill>
                  </a:rPr>
                  <a:t>Source: Vink, De Groot and Luk (2013)</a:t>
                </a:r>
              </a:p>
            </c:rich>
          </c:tx>
          <c:layout>
            <c:manualLayout>
              <c:xMode val="factor"/>
              <c:yMode val="factor"/>
              <c:x val="-0.011"/>
              <c:y val="-0.11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defRPr>
            </a:pPr>
          </a:p>
        </c:txPr>
        <c:crossAx val="35330207"/>
        <c:crosses val="autoZero"/>
        <c:auto val="1"/>
        <c:lblOffset val="100"/>
        <c:tickLblSkip val="3"/>
        <c:noMultiLvlLbl val="0"/>
      </c:catAx>
      <c:valAx>
        <c:axId val="35330207"/>
        <c:scaling>
          <c:orientation val="minMax"/>
        </c:scaling>
        <c:axPos val="l"/>
        <c:title>
          <c:tx>
            <c:rich>
              <a:bodyPr vert="horz" rot="-5400000" anchor="ctr"/>
              <a:lstStyle/>
              <a:p>
                <a:pPr algn="ctr">
                  <a:defRPr/>
                </a:pPr>
                <a:r>
                  <a:rPr lang="en-US" cap="none" sz="1000" b="0" i="0" u="none" baseline="0">
                    <a:solidFill>
                      <a:srgbClr val="000000"/>
                    </a:solidFill>
                  </a:rPr>
                  <a:t>% of states that applies respective rule</a:t>
                </a:r>
              </a:p>
            </c:rich>
          </c:tx>
          <c:layout>
            <c:manualLayout>
              <c:xMode val="factor"/>
              <c:yMode val="factor"/>
              <c:x val="-0.004"/>
              <c:y val="-0.010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defRPr>
            </a:pPr>
          </a:p>
        </c:txPr>
        <c:crossAx val="63577902"/>
        <c:crossesAt val="1"/>
        <c:crossBetween val="between"/>
        <c:dispUnits/>
      </c:valAx>
      <c:spPr>
        <a:noFill/>
        <a:ln w="12700">
          <a:solidFill>
            <a:srgbClr val="808080"/>
          </a:solidFill>
        </a:ln>
      </c:spPr>
    </c:plotArea>
    <c:legend>
      <c:legendPos val="r"/>
      <c:layout>
        <c:manualLayout>
          <c:xMode val="edge"/>
          <c:yMode val="edge"/>
          <c:x val="0.81375"/>
          <c:y val="0.21425"/>
          <c:w val="0.184"/>
          <c:h val="0.7375"/>
        </c:manualLayout>
      </c:layout>
      <c:overlay val="0"/>
      <c:spPr>
        <a:solidFill>
          <a:srgbClr val="FFFFFF"/>
        </a:solid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0.807</cdr:x>
      <cdr:y>0.19725</cdr:y>
    </cdr:from>
    <cdr:to>
      <cdr:x>0.8515</cdr:x>
      <cdr:y>0.248</cdr:y>
    </cdr:to>
    <cdr:sp>
      <cdr:nvSpPr>
        <cdr:cNvPr id="1" name="TextBox 2"/>
        <cdr:cNvSpPr txBox="1">
          <a:spLocks noChangeArrowheads="1"/>
        </cdr:cNvSpPr>
      </cdr:nvSpPr>
      <cdr:spPr>
        <a:xfrm>
          <a:off x="6753225" y="904875"/>
          <a:ext cx="371475" cy="238125"/>
        </a:xfrm>
        <a:prstGeom prst="rect">
          <a:avLst/>
        </a:prstGeom>
        <a:noFill/>
        <a:ln w="9525" cmpd="sng">
          <a:noFill/>
        </a:ln>
      </cdr:spPr>
      <cdr:txBody>
        <a:bodyPr vertOverflow="clip" wrap="square"/>
        <a:p>
          <a:pPr algn="l">
            <a:defRPr/>
          </a:pPr>
          <a:r>
            <a:rPr lang="en-US" cap="none" sz="1200" b="1" i="0" u="none" baseline="0">
              <a:solidFill>
                <a:srgbClr val="000000"/>
              </a:solidFill>
            </a:rPr>
            <a:t>61%</a:t>
          </a:r>
        </a:p>
      </cdr:txBody>
    </cdr:sp>
  </cdr:relSizeAnchor>
  <cdr:relSizeAnchor xmlns:cdr="http://schemas.openxmlformats.org/drawingml/2006/chartDrawing">
    <cdr:from>
      <cdr:x>0.80125</cdr:x>
      <cdr:y>0.51275</cdr:y>
    </cdr:from>
    <cdr:to>
      <cdr:x>0.84475</cdr:x>
      <cdr:y>0.5635</cdr:y>
    </cdr:to>
    <cdr:sp>
      <cdr:nvSpPr>
        <cdr:cNvPr id="2" name="TextBox 3"/>
        <cdr:cNvSpPr txBox="1">
          <a:spLocks noChangeArrowheads="1"/>
        </cdr:cNvSpPr>
      </cdr:nvSpPr>
      <cdr:spPr>
        <a:xfrm>
          <a:off x="6705600" y="2362200"/>
          <a:ext cx="361950" cy="238125"/>
        </a:xfrm>
        <a:prstGeom prst="rect">
          <a:avLst/>
        </a:prstGeom>
        <a:noFill/>
        <a:ln w="9525" cmpd="sng">
          <a:noFill/>
        </a:ln>
      </cdr:spPr>
      <cdr:txBody>
        <a:bodyPr vertOverflow="clip" wrap="square"/>
        <a:p>
          <a:pPr algn="l">
            <a:defRPr/>
          </a:pPr>
          <a:r>
            <a:rPr lang="en-US" cap="none" sz="1200" b="1" i="0" u="none" baseline="0">
              <a:solidFill>
                <a:srgbClr val="000000"/>
              </a:solidFill>
            </a:rPr>
            <a:t>30%</a:t>
          </a:r>
        </a:p>
      </cdr:txBody>
    </cdr:sp>
  </cdr:relSizeAnchor>
  <cdr:relSizeAnchor xmlns:cdr="http://schemas.openxmlformats.org/drawingml/2006/chartDrawing">
    <cdr:from>
      <cdr:x>0.80125</cdr:x>
      <cdr:y>0.73725</cdr:y>
    </cdr:from>
    <cdr:to>
      <cdr:x>0.84475</cdr:x>
      <cdr:y>0.7875</cdr:y>
    </cdr:to>
    <cdr:sp>
      <cdr:nvSpPr>
        <cdr:cNvPr id="3" name="TextBox 4"/>
        <cdr:cNvSpPr txBox="1">
          <a:spLocks noChangeArrowheads="1"/>
        </cdr:cNvSpPr>
      </cdr:nvSpPr>
      <cdr:spPr>
        <a:xfrm>
          <a:off x="6705600" y="3400425"/>
          <a:ext cx="361950" cy="228600"/>
        </a:xfrm>
        <a:prstGeom prst="rect">
          <a:avLst/>
        </a:prstGeom>
        <a:noFill/>
        <a:ln w="9525" cmpd="sng">
          <a:noFill/>
        </a:ln>
      </cdr:spPr>
      <cdr:txBody>
        <a:bodyPr vertOverflow="clip" wrap="square"/>
        <a:p>
          <a:pPr algn="l">
            <a:defRPr/>
          </a:pPr>
          <a:r>
            <a:rPr lang="en-US" cap="none" sz="1200" b="1" i="0" u="none" baseline="0">
              <a:solidFill>
                <a:srgbClr val="000000"/>
              </a:solidFill>
            </a:rPr>
            <a:t>9%</a:t>
          </a:r>
        </a:p>
      </cdr:txBody>
    </cdr:sp>
  </cdr:relSizeAnchor>
  <cdr:relSizeAnchor xmlns:cdr="http://schemas.openxmlformats.org/drawingml/2006/chartDrawing">
    <cdr:from>
      <cdr:x>0.0425</cdr:x>
      <cdr:y>0.2605</cdr:y>
    </cdr:from>
    <cdr:to>
      <cdr:x>0.08625</cdr:x>
      <cdr:y>0.3105</cdr:y>
    </cdr:to>
    <cdr:sp>
      <cdr:nvSpPr>
        <cdr:cNvPr id="4" name="TextBox 5"/>
        <cdr:cNvSpPr txBox="1">
          <a:spLocks noChangeArrowheads="1"/>
        </cdr:cNvSpPr>
      </cdr:nvSpPr>
      <cdr:spPr>
        <a:xfrm>
          <a:off x="352425" y="1200150"/>
          <a:ext cx="361950" cy="228600"/>
        </a:xfrm>
        <a:prstGeom prst="rect">
          <a:avLst/>
        </a:prstGeom>
        <a:noFill/>
        <a:ln w="9525" cmpd="sng">
          <a:noFill/>
        </a:ln>
      </cdr:spPr>
      <cdr:txBody>
        <a:bodyPr vertOverflow="clip" wrap="square"/>
        <a:p>
          <a:pPr algn="l">
            <a:defRPr/>
          </a:pPr>
          <a:r>
            <a:rPr lang="en-US" cap="none" sz="1200" b="1" i="0" u="none" baseline="0">
              <a:solidFill>
                <a:srgbClr val="000000"/>
              </a:solidFill>
            </a:rPr>
            <a:t>55%</a:t>
          </a:r>
        </a:p>
      </cdr:txBody>
    </cdr:sp>
  </cdr:relSizeAnchor>
  <cdr:relSizeAnchor xmlns:cdr="http://schemas.openxmlformats.org/drawingml/2006/chartDrawing">
    <cdr:from>
      <cdr:x>0.0425</cdr:x>
      <cdr:y>0.58175</cdr:y>
    </cdr:from>
    <cdr:to>
      <cdr:x>0.08625</cdr:x>
      <cdr:y>0.63275</cdr:y>
    </cdr:to>
    <cdr:sp>
      <cdr:nvSpPr>
        <cdr:cNvPr id="5" name="TextBox 6"/>
        <cdr:cNvSpPr txBox="1">
          <a:spLocks noChangeArrowheads="1"/>
        </cdr:cNvSpPr>
      </cdr:nvSpPr>
      <cdr:spPr>
        <a:xfrm>
          <a:off x="352425" y="2686050"/>
          <a:ext cx="361950" cy="238125"/>
        </a:xfrm>
        <a:prstGeom prst="rect">
          <a:avLst/>
        </a:prstGeom>
        <a:noFill/>
        <a:ln w="9525" cmpd="sng">
          <a:noFill/>
        </a:ln>
      </cdr:spPr>
      <cdr:txBody>
        <a:bodyPr vertOverflow="clip" wrap="square"/>
        <a:p>
          <a:pPr algn="l">
            <a:defRPr/>
          </a:pPr>
          <a:r>
            <a:rPr lang="en-US" cap="none" sz="1200" b="1" i="0" u="none" baseline="0">
              <a:solidFill>
                <a:srgbClr val="000000"/>
              </a:solidFill>
            </a:rPr>
            <a:t>22%</a:t>
          </a:r>
        </a:p>
      </cdr:txBody>
    </cdr:sp>
  </cdr:relSizeAnchor>
  <cdr:relSizeAnchor xmlns:cdr="http://schemas.openxmlformats.org/drawingml/2006/chartDrawing">
    <cdr:from>
      <cdr:x>0.04825</cdr:x>
      <cdr:y>0.7585</cdr:y>
    </cdr:from>
    <cdr:to>
      <cdr:x>0.092</cdr:x>
      <cdr:y>0.80925</cdr:y>
    </cdr:to>
    <cdr:sp>
      <cdr:nvSpPr>
        <cdr:cNvPr id="6" name="TextBox 7"/>
        <cdr:cNvSpPr txBox="1">
          <a:spLocks noChangeArrowheads="1"/>
        </cdr:cNvSpPr>
      </cdr:nvSpPr>
      <cdr:spPr>
        <a:xfrm>
          <a:off x="400050" y="3495675"/>
          <a:ext cx="361950" cy="238125"/>
        </a:xfrm>
        <a:prstGeom prst="rect">
          <a:avLst/>
        </a:prstGeom>
        <a:noFill/>
        <a:ln w="9525" cmpd="sng">
          <a:noFill/>
        </a:ln>
      </cdr:spPr>
      <cdr:txBody>
        <a:bodyPr vertOverflow="clip" wrap="square"/>
        <a:p>
          <a:pPr algn="l">
            <a:defRPr/>
          </a:pPr>
          <a:r>
            <a:rPr lang="en-US" cap="none" sz="1200" b="1" i="0" u="none" baseline="0">
              <a:solidFill>
                <a:srgbClr val="000000"/>
              </a:solidFill>
            </a:rPr>
            <a:t>7%</a:t>
          </a:r>
        </a:p>
      </cdr:txBody>
    </cdr:sp>
  </cdr:relSizeAnchor>
  <cdr:relSizeAnchor xmlns:cdr="http://schemas.openxmlformats.org/drawingml/2006/chartDrawing">
    <cdr:from>
      <cdr:x>0.0425</cdr:x>
      <cdr:y>0.664</cdr:y>
    </cdr:from>
    <cdr:to>
      <cdr:x>0.08625</cdr:x>
      <cdr:y>0.714</cdr:y>
    </cdr:to>
    <cdr:sp>
      <cdr:nvSpPr>
        <cdr:cNvPr id="7" name="TextBox 8"/>
        <cdr:cNvSpPr txBox="1">
          <a:spLocks noChangeArrowheads="1"/>
        </cdr:cNvSpPr>
      </cdr:nvSpPr>
      <cdr:spPr>
        <a:xfrm>
          <a:off x="352425" y="3067050"/>
          <a:ext cx="361950" cy="228600"/>
        </a:xfrm>
        <a:prstGeom prst="rect">
          <a:avLst/>
        </a:prstGeom>
        <a:noFill/>
        <a:ln w="9525" cmpd="sng">
          <a:noFill/>
        </a:ln>
      </cdr:spPr>
      <cdr:txBody>
        <a:bodyPr vertOverflow="clip" wrap="square"/>
        <a:p>
          <a:pPr algn="l">
            <a:defRPr/>
          </a:pPr>
          <a:r>
            <a:rPr lang="en-US" cap="none" sz="1200" b="1" i="0" u="none" baseline="0">
              <a:solidFill>
                <a:srgbClr val="000000"/>
              </a:solidFill>
            </a:rPr>
            <a:t>16%</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32</xdr:row>
      <xdr:rowOff>19050</xdr:rowOff>
    </xdr:from>
    <xdr:to>
      <xdr:col>14</xdr:col>
      <xdr:colOff>571500</xdr:colOff>
      <xdr:row>60</xdr:row>
      <xdr:rowOff>104775</xdr:rowOff>
    </xdr:to>
    <xdr:graphicFrame>
      <xdr:nvGraphicFramePr>
        <xdr:cNvPr id="1" name="Chart 1"/>
        <xdr:cNvGraphicFramePr/>
      </xdr:nvGraphicFramePr>
      <xdr:xfrm>
        <a:off x="2743200" y="5200650"/>
        <a:ext cx="8372475" cy="4619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pvmarkus.home.xs4all.nl/wet.htm" TargetMode="External" /><Relationship Id="rId2" Type="http://schemas.openxmlformats.org/officeDocument/2006/relationships/hyperlink" Target="http://wetten.overheid.nl/BWBR0003738/geldigheidsdatum_30-01-2013" TargetMode="External" /><Relationship Id="rId3" Type="http://schemas.openxmlformats.org/officeDocument/2006/relationships/hyperlink" Target="http://eudo-citizenship.eu/admin/?p=file&amp;appl=currentCitizenshipLaws&amp;f=NL%20Netherlands%20Nationality%20Act%20%28consolidated%202010%2C%20English%29.pdf" TargetMode="External" /><Relationship Id="rId4" Type="http://schemas.openxmlformats.org/officeDocument/2006/relationships/hyperlink" Target="http://ia700401.us.archive.org/10/items/revisedstatutes197001uoft/revisedstatutes197001uoft.pdf#page=1097" TargetMode="External" /><Relationship Id="rId5" Type="http://schemas.openxmlformats.org/officeDocument/2006/relationships/hyperlink" Target="http://laws-lois.justice.gc.ca/eng/acts/C-29/index.html" TargetMode="External" /><Relationship Id="rId6" Type="http://schemas.openxmlformats.org/officeDocument/2006/relationships/hyperlink" Target="http://eudo-citizenship.eu/NationalDB/docs/ALB%20Ligj%20Nr.8389%2C%20date%205.8.1998%2C%20Per%20Shtetesine%20Shqiptare.pdf" TargetMode="External" /><Relationship Id="rId7" Type="http://schemas.openxmlformats.org/officeDocument/2006/relationships/hyperlink" Target="http://eudo-citizenship.eu/NationalDB/docs/ALB%20Law%20on%20Albanian%20Citizenship%201998.pdf" TargetMode="External" /><Relationship Id="rId8" Type="http://schemas.openxmlformats.org/officeDocument/2006/relationships/hyperlink" Target="http://eudo-citizenship.eu/NationalDB/docs/ALB%20Dekret%20Nr.%201874%2C%20date%207.6.1954%2C%20Per%20shtetesine%20shqiptare.pdf" TargetMode="External" /><Relationship Id="rId9" Type="http://schemas.openxmlformats.org/officeDocument/2006/relationships/hyperlink" Target="http://eudo-citizenship.eu/NationalDB/docs/ARM%20Citizenship%20Law%20of%20Armenia%20%28Original%20Version%2011%20June%201995%29%20%28Original%20Language%20Version%29.pdf" TargetMode="External" /><Relationship Id="rId10" Type="http://schemas.openxmlformats.org/officeDocument/2006/relationships/hyperlink" Target="http://www.legislationline.org/documents/action/popup/id/6639" TargetMode="External" /><Relationship Id="rId11" Type="http://schemas.openxmlformats.org/officeDocument/2006/relationships/hyperlink" Target="https://www.ris.bka.gv.at/Dokumente/BgblPdf/1965_250_0/1965_250_0.pdf" TargetMode="External" /><Relationship Id="rId12" Type="http://schemas.openxmlformats.org/officeDocument/2006/relationships/hyperlink" Target="http://www.refworld.org/docid/3dda341c4.html" TargetMode="External" /><Relationship Id="rId13" Type="http://schemas.openxmlformats.org/officeDocument/2006/relationships/hyperlink" Target="http://eudo-citizenship.eu/admin/?p=file&amp;appl=currentCitizenshipLaws&amp;f=AT%20Nationality%20Act%201985%20%28consolidated%20version%20as%20by%20Law%2037%202006%29.pdf" TargetMode="External" /><Relationship Id="rId14" Type="http://schemas.openxmlformats.org/officeDocument/2006/relationships/hyperlink" Target="http://eudo-citizenship.eu/NationalDB/docs/BELA%20Law%20of%20the%20Republic%20of%20Belarus%20of%2017%20October%201991%20No%201181-XII.pdf" TargetMode="External" /><Relationship Id="rId15" Type="http://schemas.openxmlformats.org/officeDocument/2006/relationships/hyperlink" Target="http://www.uniset.ca/nold/bela_en.pdf" TargetMode="External" /><Relationship Id="rId16" Type="http://schemas.openxmlformats.org/officeDocument/2006/relationships/hyperlink" Target="http://eudo-citizenship.eu/NationalDB/docs/BELA%20Law%20of%20the%20Republic%20of%20Belarus%20of%201%20August%202002%20%28Original%20Language%29.pdf" TargetMode="External" /><Relationship Id="rId17" Type="http://schemas.openxmlformats.org/officeDocument/2006/relationships/hyperlink" Target="http://eudo-citizenship.eu/NationalDB/docs/BELA%20Law%20of%20the%20Republic%20of%20Belarus%20of%201%20August%202002%20%28English%20Version%29%20%28Consolidated%202006%29.pdf" TargetMode="External" /><Relationship Id="rId18" Type="http://schemas.openxmlformats.org/officeDocument/2006/relationships/hyperlink" Target="http://eudo-citizenship.eu/admin/?p=file&amp;appl=currentCitizenshipLaws&amp;f=BEL%2028%20JUIN%201984%20%28Dutch%20and%20French%20Consolidated%20version%20of%2028%2012%202006%29.pdf" TargetMode="External" /><Relationship Id="rId19" Type="http://schemas.openxmlformats.org/officeDocument/2006/relationships/hyperlink" Target="http://eudo-citizenship.eu/admin/?p=file&amp;appl=currentCitizenshipLaws&amp;f=BEL%2028%20JUIN%201984%20%28Dutch%20and%20French%20Consolidated%20version%20of%2028%2012%202006%29.pdf" TargetMode="External" /><Relationship Id="rId20" Type="http://schemas.openxmlformats.org/officeDocument/2006/relationships/hyperlink" Target="http://www.ipr.be/data/B.19321214%5BNL%5D.pdf" TargetMode="External" /><Relationship Id="rId21" Type="http://schemas.openxmlformats.org/officeDocument/2006/relationships/hyperlink" Target="http://www.refworld.org/docid/3ae6b4d828.html" TargetMode="External" /><Relationship Id="rId22" Type="http://schemas.openxmlformats.org/officeDocument/2006/relationships/hyperlink" Target="http://eudo-citizenship.eu/NationalDB/docs/BIH%20Law%20on%20Citizenship%20of%20BIH%20(original).pdf" TargetMode="External" /><Relationship Id="rId23" Type="http://schemas.openxmlformats.org/officeDocument/2006/relationships/hyperlink" Target="http://eudo-citizenship.eu/NationalDB/docs/BIH%20Law%20on%20Citizenship%20of%20BIH%20(English).pdf" TargetMode="External" /><Relationship Id="rId24" Type="http://schemas.openxmlformats.org/officeDocument/2006/relationships/hyperlink" Target="http://eudo-citizenship.eu/NationalDB/docs/BUL%20Citizenship%20Law%20of%20Bulgaria%20%28version%201989%20English%29.pdf" TargetMode="External" /><Relationship Id="rId25" Type="http://schemas.openxmlformats.org/officeDocument/2006/relationships/hyperlink" Target="http://www.lex.bg/bg/laws/ldoc/2134446592" TargetMode="External" /><Relationship Id="rId26" Type="http://schemas.openxmlformats.org/officeDocument/2006/relationships/hyperlink" Target="http://eudo-citizenship.eu/admin/?p=file&amp;appl=currentCitizenshipLaws&amp;f=BUL%20law%20on%20Bulgarian%20Citizenship%20%28consolidated%20version%202007_English%29.pdf" TargetMode="External" /><Relationship Id="rId27" Type="http://schemas.openxmlformats.org/officeDocument/2006/relationships/hyperlink" Target="http://eudo-citizenship.eu/admin/?p=file&amp;appl=currentCitizenshipLaws&amp;f=CRO%20Law%20on%20Citizenship%20%28English%2C%20as%20amended%20Act%20of%208%20May%201992%29.pdf" TargetMode="External" /><Relationship Id="rId28" Type="http://schemas.openxmlformats.org/officeDocument/2006/relationships/hyperlink" Target="http://eudo-citizenship.eu/admin/?p=file&amp;appl=currentCitizenshipLaws&amp;f=CRO%20Law%20on%20croatian%20Citizenship_consolidated%20version%204%20Nov%202011%20%28original%20language%29.pdf" TargetMode="External" /><Relationship Id="rId29" Type="http://schemas.openxmlformats.org/officeDocument/2006/relationships/hyperlink" Target="http://www.mfa.gov.cy/mfa/mfa2006.nsf/All/F207EF6146AA7AFEC22571BF0038DDC6/$file/Treaty%20of%20Establishment.pdf" TargetMode="External" /><Relationship Id="rId30" Type="http://schemas.openxmlformats.org/officeDocument/2006/relationships/hyperlink" Target="http://eudo-citizenship.eu/NationalDB/docs/CYP%20Law%2043%201967%20citizenship_pdf.pdf" TargetMode="External" /><Relationship Id="rId31" Type="http://schemas.openxmlformats.org/officeDocument/2006/relationships/hyperlink" Target="http://eudo-citizenship.eu/NationalDB/docs/CYP%20Citizenship%20Act%201967%20%281967%2C%20English%29.pdf" TargetMode="External" /><Relationship Id="rId32" Type="http://schemas.openxmlformats.org/officeDocument/2006/relationships/hyperlink" Target="http://www.cylaw.org/nomoi/enop/non-ind/2002_1_141/full.html" TargetMode="External" /><Relationship Id="rId33" Type="http://schemas.openxmlformats.org/officeDocument/2006/relationships/hyperlink" Target="http://eudo-citizenship.eu/NationalDB/docs/CYP%20Civil%20Registry%20Law%20No%20141_I_2002_ENGLISH.pdf" TargetMode="External" /><Relationship Id="rId34" Type="http://schemas.openxmlformats.org/officeDocument/2006/relationships/hyperlink" Target="http://eudo-citizenship.eu/admin/?p=file&amp;appl=currentCitizenshipLaws&amp;f=CZR%20Consolidated%20as%20of%202003%20%28English%29.pdf" TargetMode="External" /><Relationship Id="rId35" Type="http://schemas.openxmlformats.org/officeDocument/2006/relationships/hyperlink" Target="http://eudo-citizenship.eu/admin/?p=file&amp;appl=currentCitizenshipLaws&amp;f=CZR_40_1993_%28original%2C%20as%20amended%20by%20Law%20124%202008%29.pdf" TargetMode="External" /><Relationship Id="rId36" Type="http://schemas.openxmlformats.org/officeDocument/2006/relationships/hyperlink" Target="http://eudo-citizenship.eu/NationalDB/docs/DEN%20law%20252%201950%20%28original%29.pdf" TargetMode="External" /><Relationship Id="rId37" Type="http://schemas.openxmlformats.org/officeDocument/2006/relationships/hyperlink" Target="http://eudo-citizenship.eu/NationalDB/docs/EST%20Citizenship%20Act%20%28last%20amended%20June%202006%29.pdf" TargetMode="External" /><Relationship Id="rId38" Type="http://schemas.openxmlformats.org/officeDocument/2006/relationships/hyperlink" Target="https://www.riigiteataja.ee/akt/1042868" TargetMode="External" /><Relationship Id="rId39" Type="http://schemas.openxmlformats.org/officeDocument/2006/relationships/hyperlink" Target="http://www.finlex.fi/fi/laki/alkup/1968/19680401" TargetMode="External" /><Relationship Id="rId40" Type="http://schemas.openxmlformats.org/officeDocument/2006/relationships/hyperlink" Target="http://eudo-citizenship.eu/NationalDB/docs/FIN%20359_2003_ORIGINAL%20LANGUAGE_CONSOLIDATED%20VERSION%20as%20amended%20by%20Act%20579_2011.pdf" TargetMode="External" /><Relationship Id="rId41" Type="http://schemas.openxmlformats.org/officeDocument/2006/relationships/hyperlink" Target="http://eudo-citizenship.eu/NationalDB/docs/FIN%20359_2003_ENGLISH_CONSOLIDATED%20VERSION%20as%20amended%20by%20974_2007.pdf" TargetMode="External" /><Relationship Id="rId42" Type="http://schemas.openxmlformats.org/officeDocument/2006/relationships/hyperlink" Target="http://www.legislation.cnav.fr/textes/ord/TLR-ORD_452447_19101945.htm" TargetMode="External" /><Relationship Id="rId43" Type="http://schemas.openxmlformats.org/officeDocument/2006/relationships/hyperlink" Target="http://www.legifrance.com/affichCode.do;jsessionid=9B1F794517EEE99A5CE0A10BD1CE0D0F.tpdjo13v_2?cidTexte=LEGITEXT000006070721&amp;dateTexte=20120403" TargetMode="External" /><Relationship Id="rId44" Type="http://schemas.openxmlformats.org/officeDocument/2006/relationships/hyperlink" Target="http://eudo-citizenship.eu/NationalDB/docs/GEO%20Organic%20Law%20on%20Citizenship%20of%20Georgia%20of%2025_3_1993%20as%20amended%2020_12_2011%20(consolidated%20Georgian%20version).pdf" TargetMode="External" /><Relationship Id="rId45" Type="http://schemas.openxmlformats.org/officeDocument/2006/relationships/hyperlink" Target="http://eudo-citizenship.eu/NationalDB/docs/GEO%20Organic%20Law%20on%20Citizenship%20of%20Georgia%20of%2025_3_1993,%20as%20amended%2020_12_2011%20(consolidated%20English%20translation).pdf" TargetMode="External" /><Relationship Id="rId46" Type="http://schemas.openxmlformats.org/officeDocument/2006/relationships/hyperlink" Target="http://eudo-citizenship.eu/admin/?p=file&amp;appl=currentCitizenshipLaws&amp;f=GER%20Nationality%20Act%20%28original%20consolidated%20version%2022%20November%202011%29.pdf" TargetMode="External" /><Relationship Id="rId47" Type="http://schemas.openxmlformats.org/officeDocument/2006/relationships/hyperlink" Target="http://eudo-citizenship.eu/admin/?p=file&amp;appl=currentCitizenshipLaws&amp;f=GER%20Nationality%20Act%20%28English%20consolidated%20version%2022%20November%202011%29.pdf" TargetMode="External" /><Relationship Id="rId48" Type="http://schemas.openxmlformats.org/officeDocument/2006/relationships/hyperlink" Target="http://eudo-citizenship.eu/NationalDB/docs/GRE%203370%201955%20%28original%29.pdf" TargetMode="External" /><Relationship Id="rId49" Type="http://schemas.openxmlformats.org/officeDocument/2006/relationships/hyperlink" Target="http://www.legislationline.org/documents/id/5394" TargetMode="External" /><Relationship Id="rId50" Type="http://schemas.openxmlformats.org/officeDocument/2006/relationships/hyperlink" Target="http://eudo-citizenship.eu/admin/?p=file&amp;appl=currentCitizenshipLaws&amp;f=GRE%20Citizenship%20Code%20%28as%20of%202010%2C%20English%29.pdf" TargetMode="External" /><Relationship Id="rId51" Type="http://schemas.openxmlformats.org/officeDocument/2006/relationships/hyperlink" Target="http://eudo-citizenship.eu/admin/?p=file&amp;appl=currentCitizenshipLaws&amp;f=GRE%203284%202004%20%28original%29.pdf" TargetMode="External" /><Relationship Id="rId52" Type="http://schemas.openxmlformats.org/officeDocument/2006/relationships/hyperlink" Target="http://eudo-citizenship.eu/admin/?p=file&amp;appl=currentCitizenshipLaws&amp;f=IRE%20Irish%20Nationality%20and%20Citizenship%20Act%201956%20%28consolidated%20as%20amended%20by%202004%29.pdf" TargetMode="External" /><Relationship Id="rId53" Type="http://schemas.openxmlformats.org/officeDocument/2006/relationships/hyperlink" Target="http://www.legifrance.gouv.fr/content/download/1950/13681/version/3/file/Code_22.pdf" TargetMode="External" /><Relationship Id="rId54" Type="http://schemas.openxmlformats.org/officeDocument/2006/relationships/hyperlink" Target="http://www.eudo-citizenship.eu/NationalDB/docs/LUX%20law%2022-Feb-68%20%28consolidated%20text%20only%29.pdf" TargetMode="External" /><Relationship Id="rId55" Type="http://schemas.openxmlformats.org/officeDocument/2006/relationships/hyperlink" Target="http://www.legilux.public.lu/leg/a/archives/1934/0025/a025.pdf#page=1" TargetMode="External" /><Relationship Id="rId56" Type="http://schemas.openxmlformats.org/officeDocument/2006/relationships/hyperlink" Target="http://www.eudo-citizenship.eu/NationalDB/docs/LUX%20law%2023-Oct-08.pdf" TargetMode="External" /><Relationship Id="rId57" Type="http://schemas.openxmlformats.org/officeDocument/2006/relationships/hyperlink" Target="http://eudo-citizenship.eu/admin/?p=file&amp;appl=currentCitizenshipLaws&amp;f=MAL%20Maltese%20Citizenship%20Act%201965%20%28as%20of%202007%2C%20English%29.pdf" TargetMode="External" /><Relationship Id="rId58" Type="http://schemas.openxmlformats.org/officeDocument/2006/relationships/hyperlink" Target="http://eudo-citizenship.eu/admin/?p=file&amp;appl=currentCitizenshipLaws&amp;f=MAL%20Maltese%20Citizenship%20Act%201965%20%28as%20of%202007%2C%20original%29.pdf" TargetMode="External" /><Relationship Id="rId59" Type="http://schemas.openxmlformats.org/officeDocument/2006/relationships/hyperlink" Target="http://eudo-citizenship.eu/admin/?p=file&amp;appl=currentCitizenshipLaws&amp;f=MOR_Code%20of%20Moroccan%20Nationality_Consolidated%202007%20arabic.pdf" TargetMode="External" /><Relationship Id="rId60" Type="http://schemas.openxmlformats.org/officeDocument/2006/relationships/hyperlink" Target="http://eudo-citizenship.eu/admin/?p=file&amp;appl=currentCitizenshipLaws&amp;f=MOR_Code%20of%20Moroccan%20Nationality_Consolidated%202007%20french.pdf" TargetMode="External" /><Relationship Id="rId61" Type="http://schemas.openxmlformats.org/officeDocument/2006/relationships/hyperlink" Target="http://eudo-citizenship.eu/admin/?p=file&amp;appl=currentCitizenshipLaws&amp;f=ES%20Spanish%20Civil%20Code%2C%20consolidated%202010%20%28English%29.pdf" TargetMode="External" /><Relationship Id="rId62" Type="http://schemas.openxmlformats.org/officeDocument/2006/relationships/hyperlink" Target="http://eudo-citizenship.eu/admin/?p=file&amp;appl=currentCitizenshipLaws&amp;f=ES%20Civil%20Code%20as%20of%202010%20%28original%29.pdf" TargetMode="External" /><Relationship Id="rId63" Type="http://schemas.openxmlformats.org/officeDocument/2006/relationships/hyperlink" Target="http://eudo-citizenship.eu/admin/?p=file&amp;appl=currentCitizenshipLaws&amp;f=SWZ%20Bundesgesetz%2029.%20September%201952%20%28consolidated%202011%2C%20GERMAN%20FRENCH%20AND%20ITALIAN%29.pdf" TargetMode="External" /><Relationship Id="rId64" Type="http://schemas.openxmlformats.org/officeDocument/2006/relationships/hyperlink" Target="http://www.admin.ch/ch/e/rs/141_0/index.html" TargetMode="External" /><Relationship Id="rId65" Type="http://schemas.openxmlformats.org/officeDocument/2006/relationships/hyperlink" Target="http://www.legislation.gov.uk/ukpga/Geo6/11-12/56/enacted" TargetMode="External" /><Relationship Id="rId66" Type="http://schemas.openxmlformats.org/officeDocument/2006/relationships/hyperlink" Target="http://www.legislation.gov.uk/ukpga/1981/61" TargetMode="External" /><Relationship Id="rId67" Type="http://schemas.openxmlformats.org/officeDocument/2006/relationships/hyperlink" Target="http://eudo-citizenship.eu/NationalDB/docs/HUN%20V%201957%20%28original%29.pdf" TargetMode="External" /><Relationship Id="rId68" Type="http://schemas.openxmlformats.org/officeDocument/2006/relationships/hyperlink" Target="http://eudo-citizenship.eu/admin/?p=file&amp;appl=currentCitizenshipLaws&amp;f=HUN%20Act%20LV%20of%201993%20%28as%20of%20Jan%202009%2C%20English%29.pdf" TargetMode="External" /><Relationship Id="rId69" Type="http://schemas.openxmlformats.org/officeDocument/2006/relationships/hyperlink" Target="http://eudo-citizenship.eu/admin/?p=file&amp;appl=currentCitizenshipLaws&amp;f=HUN%20Citizenship%20Act%20comparison.pdf" TargetMode="External" /><Relationship Id="rId70" Type="http://schemas.openxmlformats.org/officeDocument/2006/relationships/hyperlink" Target="http://eudo-citizenship.eu/admin/?p=file&amp;appl=currentCitizenshipLaws&amp;f=ICE%20Nationality%20Act%20100%201952%20%28as%20amended%20in%202007%2C%20English%29.pdf" TargetMode="External" /><Relationship Id="rId71" Type="http://schemas.openxmlformats.org/officeDocument/2006/relationships/hyperlink" Target="http://eudo-citizenship.eu/admin/?p=file&amp;appl=currentCitizenshipLaws&amp;f=ICE%20Act%20100%201952%20%28as%20amended%20in%202007%2C%20original%29.pdf" TargetMode="External" /><Relationship Id="rId72" Type="http://schemas.openxmlformats.org/officeDocument/2006/relationships/hyperlink" Target="http://books.google.nl/books?id=0VWXmxCcnz0C&amp;lpg=PR13&amp;ots=aAQgCmymfy&amp;dq=italy%20nationality%20law%20555%201912&amp;pg=PA363#v=onepage&amp;q&amp;f=false" TargetMode="External" /><Relationship Id="rId73" Type="http://schemas.openxmlformats.org/officeDocument/2006/relationships/hyperlink" Target="http://www.amblima.esteri.it/NR/rdonlyres/0F61155D-BDC9-42B9-A92E-E74C424803C3/0/Legge13giugno1912n_555sullacittadinanzaitaliana.htm" TargetMode="External" /><Relationship Id="rId74" Type="http://schemas.openxmlformats.org/officeDocument/2006/relationships/hyperlink" Target="http://eudo-citizenship.eu/NationalDB/docs/IT_Legge%2091_1992Am2009.pdf" TargetMode="External" /><Relationship Id="rId75" Type="http://schemas.openxmlformats.org/officeDocument/2006/relationships/hyperlink" Target="http://eudo-citizenship.eu/NationalDB/docs/IT%20Act%2091%201992%20(consolidated,%20English).pdf" TargetMode="External" /><Relationship Id="rId76" Type="http://schemas.openxmlformats.org/officeDocument/2006/relationships/hyperlink" Target="http://eudo-citizenship.eu/admin/?p=file&amp;appl=currentCitizenshipLaws&amp;f=LAT%20Citizenship%20Law_consolidated%20version%201998_ENGLISH.pdf" TargetMode="External" /><Relationship Id="rId77" Type="http://schemas.openxmlformats.org/officeDocument/2006/relationships/hyperlink" Target="http://eudo-citizenship.eu/admin/?p=file&amp;appl=currentCitizenshipLaws&amp;f=LAT%20Citizenship%20Law_consolidated%20version%201998_ORIGINAL%20LANGUAGE.pdf" TargetMode="External" /><Relationship Id="rId78" Type="http://schemas.openxmlformats.org/officeDocument/2006/relationships/hyperlink" Target="http://eudo-citizenship.eu/admin/?p=file&amp;appl=currentCitizenshipLaws&amp;f=LEB%20Decision%20no%2015%20on%20Lebanese%20citizenship_consolidated_FRENCH%20and%20ARABIC.pdf" TargetMode="External" /><Relationship Id="rId79" Type="http://schemas.openxmlformats.org/officeDocument/2006/relationships/hyperlink" Target="http://eudo-citizenship.eu/admin/?p=file&amp;appl=currentCitizenshipLaws&amp;f=LEB%20Decree%20No%2015_consolidated%20version%201960_ENGLISH.pdf" TargetMode="External" /><Relationship Id="rId80" Type="http://schemas.openxmlformats.org/officeDocument/2006/relationships/hyperlink" Target="http://eudo-citizenship.eu/admin/?p=file&amp;appl=currentCitizenshipLaws&amp;f=LIE%204.%20Januar%201934%20in%201960%20pdf.pdf" TargetMode="External" /><Relationship Id="rId81" Type="http://schemas.openxmlformats.org/officeDocument/2006/relationships/hyperlink" Target="http://eudo-citizenship.eu/NationalDB/docs/LITH%20Law%20XI-3329%20%281989%2C%20original%29.pdf" TargetMode="External" /><Relationship Id="rId82" Type="http://schemas.openxmlformats.org/officeDocument/2006/relationships/hyperlink" Target="http://eudo-citizenship.eu/NationalDB/docs/LITH%20Law%20XI-3329%20%281989%2C%20English%29.pdf" TargetMode="External" /><Relationship Id="rId83" Type="http://schemas.openxmlformats.org/officeDocument/2006/relationships/hyperlink" Target="http://eudo-citizenship.eu/NationalDB/docs/LITH%20Law%20I%202072%20%281991%2C%20original%29.pdf" TargetMode="External" /><Relationship Id="rId84" Type="http://schemas.openxmlformats.org/officeDocument/2006/relationships/hyperlink" Target="http://eudo-citizenship.eu/NationalDB/docs/LITH%20Law%202072%20%281991%2C%20English%29.pdf" TargetMode="External" /><Relationship Id="rId85" Type="http://schemas.openxmlformats.org/officeDocument/2006/relationships/hyperlink" Target="http://eudo-citizenship.eu/admin/?p=file&amp;appl=currentCitizenshipLaws&amp;f=LITH%20Citizenship%20Act%20%28consolidated%20version%20as%20of%202008%2C%20original%29.pdf" TargetMode="External" /><Relationship Id="rId86" Type="http://schemas.openxmlformats.org/officeDocument/2006/relationships/hyperlink" Target="http://eudo-citizenship.eu/admin/?p=file&amp;appl=currentCitizenshipLaws&amp;f=LITH%20Citizenship%20Act%20%28consolidated%20version%20as%20of%202008%2C%20English%29.pdf" TargetMode="External" /><Relationship Id="rId87" Type="http://schemas.openxmlformats.org/officeDocument/2006/relationships/hyperlink" Target="http://eudo-citizenship.eu/admin/?p=file&amp;appl=currentCitizenshipLaws&amp;f=MAC%20Law_consolidated_2004_mkd.pdf" TargetMode="External" /><Relationship Id="rId88" Type="http://schemas.openxmlformats.org/officeDocument/2006/relationships/hyperlink" Target="http://eudo-citizenship.eu/NationalDB/docs/MAC%20Law_1992_eng.pdf" TargetMode="External" /><Relationship Id="rId89" Type="http://schemas.openxmlformats.org/officeDocument/2006/relationships/hyperlink" Target="http://eudo-citizenship.eu/NationalDB/docs/MON%20zakon%20o%20jugoslovenskom%20drzavljanstvu%20preciscen%202001.pdf" TargetMode="External" /><Relationship Id="rId90" Type="http://schemas.openxmlformats.org/officeDocument/2006/relationships/hyperlink" Target="http://eudo-citizenship.eu/NationalDB/docs/MON%20FRY%20Yugoslav%20Citizenship%20Act%201996.pdf" TargetMode="External" /><Relationship Id="rId91" Type="http://schemas.openxmlformats.org/officeDocument/2006/relationships/hyperlink" Target="http://eudo-citizenship.eu/admin/?p=file&amp;appl=currentCitizenshipLaws&amp;f=MON%20Montenegrin%20citizenship%20act%202008.pdf" TargetMode="External" /><Relationship Id="rId92" Type="http://schemas.openxmlformats.org/officeDocument/2006/relationships/hyperlink" Target="http://eudo-citizenship.eu/admin/?p=file&amp;appl=currentCitizenshipLaws&amp;f=MON%20zakon%20precisceni%20062011.pdf" TargetMode="External" /><Relationship Id="rId93" Type="http://schemas.openxmlformats.org/officeDocument/2006/relationships/hyperlink" Target="http://eudo-citizenship.eu/NationalDB/docs/NRW%20Law%2003%201950%20%282006%20consolidated%20version%2C%20original%29.pdf" TargetMode="External" /><Relationship Id="rId94" Type="http://schemas.openxmlformats.org/officeDocument/2006/relationships/hyperlink" Target="http://eudo-citizenship.eu/NationalDB/docs/NRW%20ACT%20No.%203%20OF%208%20DEC%201950%20%281989%2C%20English%29.pdf" TargetMode="External" /><Relationship Id="rId95" Type="http://schemas.openxmlformats.org/officeDocument/2006/relationships/hyperlink" Target="http://eudo-citizenship.eu/admin/?p=file&amp;appl=currentCitizenshipLaws&amp;f=NRW%20Law%2051%202005%20on%20Citizenship%20%28as%20amended%202006%2009%2001%2C%20English%29.pdf" TargetMode="External" /><Relationship Id="rId96" Type="http://schemas.openxmlformats.org/officeDocument/2006/relationships/hyperlink" Target="http://eudo-citizenship.eu/admin/?p=file&amp;appl=currentCitizenshipLaws&amp;f=NRW%20Law%2051%202005%20%28as%20amended%202006%2009%2001%2C%20original%29.pdf" TargetMode="External" /><Relationship Id="rId97" Type="http://schemas.openxmlformats.org/officeDocument/2006/relationships/hyperlink" Target="http://eudo-citizenship.eu/NationalDB/docs/POL%20Act%20on%20Polish%20citizenship%20of%208%20January%201951%20%281951%2C%20original%29.pdf" TargetMode="External" /><Relationship Id="rId98" Type="http://schemas.openxmlformats.org/officeDocument/2006/relationships/hyperlink" Target="http://eudo-citizenship.eu/NationalDB/docs/POL%20Act%20on%20Polish%20Nationality%20of%2015%20February%201962%20%282007%2C%20original%29.pdf" TargetMode="External" /><Relationship Id="rId99" Type="http://schemas.openxmlformats.org/officeDocument/2006/relationships/hyperlink" Target="http://eudo-citizenship.eu/NationalDB/docs/POL%20Law%20on%20Citizenship%20(1962,%20as%20amended%202007,%20English).pdf" TargetMode="External" /><Relationship Id="rId100" Type="http://schemas.openxmlformats.org/officeDocument/2006/relationships/hyperlink" Target="http://eudo-citizenship.eu/NationalDB/docs/POL%20Constitution%20of%20the%20Republic%20of%20Poland%20of%202%20April%201997%20%28original%29.pdf" TargetMode="External" /><Relationship Id="rId101" Type="http://schemas.openxmlformats.org/officeDocument/2006/relationships/hyperlink" Target="http://eudo-citizenship.eu/NationalDB/docs/POL%20Constitution%201997%20%28English%29.pdf" TargetMode="External" /><Relationship Id="rId102" Type="http://schemas.openxmlformats.org/officeDocument/2006/relationships/hyperlink" Target="http://eudo-citizenship.eu/admin/?p=file&amp;appl=currentCitizenshipLaws&amp;f=POL%20Citizenship%20Act%202009_ORIGINAL%20LANGUAGE.pdf" TargetMode="External" /><Relationship Id="rId103" Type="http://schemas.openxmlformats.org/officeDocument/2006/relationships/hyperlink" Target="http://polish-citizenship.pl/index.php?option=com_content&amp;view=article&amp;id=18:polish-citizenship-act-of-2009&amp;catid=9&amp;Itemid=173&amp;lang=en" TargetMode="External" /><Relationship Id="rId104" Type="http://schemas.openxmlformats.org/officeDocument/2006/relationships/hyperlink" Target="http://www.nacionalidade.sef.pt/docs/L_2098.pdf" TargetMode="External" /><Relationship Id="rId105" Type="http://schemas.openxmlformats.org/officeDocument/2006/relationships/hyperlink" Target="http://eudo-citizenship.eu/admin/?p=file&amp;appl=currentCitizenshipLaws&amp;f=POR%20Law%202%202006%20%28original%2C%20consolidated%20vrs%20in%20" TargetMode="External" /><Relationship Id="rId106" Type="http://schemas.openxmlformats.org/officeDocument/2006/relationships/hyperlink" Target="http://eudo-citizenship.eu/admin/?p=file&amp;appl=currentCitizenshipLaws&amp;f=POR%20Law%2037%2081%20as%20consolidated%20by%20Law%202%2006%20%28English%29.pdf" TargetMode="External" /><Relationship Id="rId107" Type="http://schemas.openxmlformats.org/officeDocument/2006/relationships/hyperlink" Target="http://www.cdep.ro/pls/legis/legis_pck.htp_act_text?idt=9845" TargetMode="External" /><Relationship Id="rId108" Type="http://schemas.openxmlformats.org/officeDocument/2006/relationships/hyperlink" Target="http://eudo-citizenship.eu/admin/?p=file&amp;appl=currentCitizenshipLaws&amp;f=ROM%20Citizenship%20Law%201991%20%28English_consolidated%20version%2017%20June%202010%29.pdf" TargetMode="External" /><Relationship Id="rId109" Type="http://schemas.openxmlformats.org/officeDocument/2006/relationships/hyperlink" Target="http://www.cdep.ro/pls/legis/legis_pck.htp_act_text?idt=109283" TargetMode="External" /><Relationship Id="rId110" Type="http://schemas.openxmlformats.org/officeDocument/2006/relationships/hyperlink" Target="http://eudo-citizenship.eu/NationalDB/docs/RUS_Russian_Citizenship_Law_1991_%28original_Russian%29.pdf" TargetMode="External" /><Relationship Id="rId111" Type="http://schemas.openxmlformats.org/officeDocument/2006/relationships/hyperlink" Target="http://eudo-citizenship.eu/admin/?p=file&amp;appl=currentCitizenshipLaws&amp;f=RUS_Citizenship_Law_of_Russia_31_05_2002_N62FZ_%28consolidated_version_28_June_2009_Russian%29.pdf" TargetMode="External" /><Relationship Id="rId112" Type="http://schemas.openxmlformats.org/officeDocument/2006/relationships/hyperlink" Target="http://eudo-citizenship.eu/admin/?p=file&amp;appl=currentCitizenshipLaws&amp;f=RUS_Federal_Law_from_31_May_2002_N62FZ_%28Consolidated_version_2004_ENGLISH%29.pdf" TargetMode="External" /><Relationship Id="rId113" Type="http://schemas.openxmlformats.org/officeDocument/2006/relationships/hyperlink" Target="http://www.paragraf.rs/propisi/zakon_o_drzavljanstvu_republike_srbije.html" TargetMode="External" /><Relationship Id="rId114" Type="http://schemas.openxmlformats.org/officeDocument/2006/relationships/hyperlink" Target="http://eudo-citizenship.eu/admin/?p=file&amp;appl=currentCitizenshipLaws&amp;f=SRB%20Serbia%20-%20Law%20on%20Citizenship%20-%202004%20-%20ENG.pdf" TargetMode="External" /><Relationship Id="rId115" Type="http://schemas.openxmlformats.org/officeDocument/2006/relationships/hyperlink" Target="http://eudo-citizenship.eu/admin/?p=file&amp;appl=currentCitizenshipLaws&amp;f=SLK%20Law%2040%201993%20%28consolidated%20version%2C%20original%29.pdf" TargetMode="External" /><Relationship Id="rId116" Type="http://schemas.openxmlformats.org/officeDocument/2006/relationships/hyperlink" Target="http://eudo-citizenship.eu/admin/?p=file&amp;appl=currentCitizenshipLaws&amp;f=SLK%20Act%2040_1993_ENGLISH_CONSOLIDATED%20VERSION_as%20last%20amended%20by%20Act%20250_2010.pdf" TargetMode="External" /><Relationship Id="rId117" Type="http://schemas.openxmlformats.org/officeDocument/2006/relationships/hyperlink" Target="http://eudo-citizenship.eu/admin/?p=file&amp;appl=currentCitizenshipLaws&amp;f=SLV%20Act%20on%20the%20Citizenship%20of%20the%20Republic%20of%20Slovenia_as%20amended%207%20December%202006%20%28English%29.pdf" TargetMode="External" /><Relationship Id="rId118" Type="http://schemas.openxmlformats.org/officeDocument/2006/relationships/hyperlink" Target="http://eudo-citizenship.eu/admin/?p=file&amp;appl=currentCitizenshipLaws&amp;f=SLV%20Citizenship%20Act%20%28original%2C%20consolidated%20version%20last%20amended%20by%20law%20of%202006%29.pdf" TargetMode="External" /><Relationship Id="rId119" Type="http://schemas.openxmlformats.org/officeDocument/2006/relationships/hyperlink" Target="http://eudo-citizenship.eu/NationalDB/docs/SWE%20Swedish%20Citizenship%20Act_Law%201950_382%20CONSOLIDATED%202001.pdf" TargetMode="External" /><Relationship Id="rId120" Type="http://schemas.openxmlformats.org/officeDocument/2006/relationships/hyperlink" Target="http://eudo-citizenship.eu/NationalDB/docs/SWE%20Swedish%20Citizenship%20Act%20(1950%20382)%20(as%20of%201995,%20English).pdf" TargetMode="External" /><Relationship Id="rId121" Type="http://schemas.openxmlformats.org/officeDocument/2006/relationships/hyperlink" Target="http://eudo-citizenship.eu/NationalDB/docs/SWE%20Law%202001_82%20CONSOLIDATED%20VERSION%202012.pdf" TargetMode="External" /><Relationship Id="rId122" Type="http://schemas.openxmlformats.org/officeDocument/2006/relationships/hyperlink" Target="http://eudo-citizenship.eu/NationalDB/docs/SWE%202001%2082%20(as%20of%202006,%20English).pdf" TargetMode="External" /><Relationship Id="rId123" Type="http://schemas.openxmlformats.org/officeDocument/2006/relationships/hyperlink" Target="http://eudo-citizenship.eu/NationalDB/docs/TUR%20Law%20403%201964%20(Turkish%20consolidated).pdf" TargetMode="External" /><Relationship Id="rId124" Type="http://schemas.openxmlformats.org/officeDocument/2006/relationships/hyperlink" Target="http://eudo-citizenship.eu/NationalDB/docs/TUR%20Turkish%20Citizenship%20Law%20(as%20of%201992,%20English).pdf" TargetMode="External" /><Relationship Id="rId125" Type="http://schemas.openxmlformats.org/officeDocument/2006/relationships/hyperlink" Target="http://eudo-citizenship.eu/NationalDB/docs/TUR%205901%202009%20%28original%29.pdf" TargetMode="External" /><Relationship Id="rId126" Type="http://schemas.openxmlformats.org/officeDocument/2006/relationships/hyperlink" Target="http://eudo-citizenship.eu/NationalDB/docs/TUR%20Turkish%20citizenship%20law%202009%20%28English%29.pdf" TargetMode="External" /><Relationship Id="rId127" Type="http://schemas.openxmlformats.org/officeDocument/2006/relationships/hyperlink" Target="http://zakon2.rada.gov.ua/laws/show/1636-12/ed20010301" TargetMode="External" /><Relationship Id="rId128" Type="http://schemas.openxmlformats.org/officeDocument/2006/relationships/hyperlink" Target="http://zakon2.rada.gov.ua/laws/show/2235-14/ed20121206" TargetMode="External" /><Relationship Id="rId129" Type="http://schemas.openxmlformats.org/officeDocument/2006/relationships/hyperlink" Target="http://eudo-citizenship.eu/NationalDB/docs/UKR%20Law%202001%20(amended%20by%20law%202005,%20English).pdf" TargetMode="External" /><Relationship Id="rId130" Type="http://schemas.openxmlformats.org/officeDocument/2006/relationships/hyperlink" Target="http://www.laws.gov.ag/acts/chapters/cap-22.pdf" TargetMode="External" /><Relationship Id="rId131" Type="http://schemas.openxmlformats.org/officeDocument/2006/relationships/hyperlink" Target="http://www.comlaw.gov.au/Series/C1948A00083" TargetMode="External" /><Relationship Id="rId132" Type="http://schemas.openxmlformats.org/officeDocument/2006/relationships/hyperlink" Target="http://www.comlaw.gov.au/Series/C2007A00020" TargetMode="External" /><Relationship Id="rId133" Type="http://schemas.openxmlformats.org/officeDocument/2006/relationships/hyperlink" Target="http://laws.bahamas.gov.bs/cms/images/LEGISLATION/PRINCIPAL/1973/1973-0018/BahamasNationalityAct_1.pdf" TargetMode="External" /><Relationship Id="rId134" Type="http://schemas.openxmlformats.org/officeDocument/2006/relationships/hyperlink" Target="http://www.refworld.org/docid/3ae6b56b8.html" TargetMode="External" /><Relationship Id="rId135" Type="http://schemas.openxmlformats.org/officeDocument/2006/relationships/hyperlink" Target="http://www.belizelaw.org/web/lawadmin/PDF%20files/cap161.pdf" TargetMode="External" /><Relationship Id="rId136" Type="http://schemas.openxmlformats.org/officeDocument/2006/relationships/hyperlink" Target="http://www.refworld.org/docid/3ae6b4d88.html" TargetMode="External" /><Relationship Id="rId137" Type="http://schemas.openxmlformats.org/officeDocument/2006/relationships/hyperlink" Target="http://www.imldb.iom.int/viewDocument.do?id=%7BC9FCD05A-8595-46DD-BC27-7D739935B045%7D" TargetMode="External" /><Relationship Id="rId138" Type="http://schemas.openxmlformats.org/officeDocument/2006/relationships/hyperlink" Target="http://www.refworld.org/docid/4c5818202.html" TargetMode="External" /><Relationship Id="rId139" Type="http://schemas.openxmlformats.org/officeDocument/2006/relationships/hyperlink" Target="http://www.refworld.org/docid/3ae6b4d734.html" TargetMode="External" /><Relationship Id="rId140" Type="http://schemas.openxmlformats.org/officeDocument/2006/relationships/hyperlink" Target="http://www.refworld.org/docid/3ae6b4db1c.html" TargetMode="External" /><Relationship Id="rId141" Type="http://schemas.openxmlformats.org/officeDocument/2006/relationships/hyperlink" Target="http://www.dominica.gov.dm/laws/chapters/chap1-10.pdf" TargetMode="External" /><Relationship Id="rId142" Type="http://schemas.openxmlformats.org/officeDocument/2006/relationships/hyperlink" Target="http://www.unhcr.org/refworld/docid/3ae6b4e026.html" TargetMode="External" /><Relationship Id="rId143" Type="http://schemas.openxmlformats.org/officeDocument/2006/relationships/hyperlink" Target="http://www.paclii.org/fj/promu/promu_dec/cotsdrofd1990712" TargetMode="External" /><Relationship Id="rId144" Type="http://schemas.openxmlformats.org/officeDocument/2006/relationships/hyperlink" Target="http://www.paclii.org/fj/legis/consol_act_OK/fca178/" TargetMode="External" /><Relationship Id="rId145" Type="http://schemas.openxmlformats.org/officeDocument/2006/relationships/hyperlink" Target="http://www.paclii.org/fj/legis/num_act/ca1998148/" TargetMode="External" /><Relationship Id="rId146" Type="http://schemas.openxmlformats.org/officeDocument/2006/relationships/hyperlink" Target="http://www.paclii.org/fj/promu/promu_dec/cd2009161/" TargetMode="External" /><Relationship Id="rId147" Type="http://schemas.openxmlformats.org/officeDocument/2006/relationships/hyperlink" Target="http://www.unhcr.org/refworld/docid/3ae6b4fb18.html" TargetMode="External" /><Relationship Id="rId148" Type="http://schemas.openxmlformats.org/officeDocument/2006/relationships/hyperlink" Target="http://www.unhcr.org/refworld/docid/3ae6b5850.html" TargetMode="External" /><Relationship Id="rId149" Type="http://schemas.openxmlformats.org/officeDocument/2006/relationships/hyperlink" Target="http://www.parliament.gh/assets/file/Acts/Citizenship%20act2.pdf" TargetMode="External" /><Relationship Id="rId150" Type="http://schemas.openxmlformats.org/officeDocument/2006/relationships/hyperlink" Target="http://mha.nic.in/pdfs/ic_act55.pdf" TargetMode="External" /><Relationship Id="rId151" Type="http://schemas.openxmlformats.org/officeDocument/2006/relationships/hyperlink" Target="http://www.refworld.org/docid/3ae6b4ed44.html" TargetMode="External" /><Relationship Id="rId152" Type="http://schemas.openxmlformats.org/officeDocument/2006/relationships/hyperlink" Target="http://www.kenyadocex.com/wp-content/uploads/2013/03/kel63-002.pdf" TargetMode="External" /><Relationship Id="rId153" Type="http://schemas.openxmlformats.org/officeDocument/2006/relationships/hyperlink" Target="http://www.refworld.org/docid/47162cfc2.html" TargetMode="External" /><Relationship Id="rId154" Type="http://schemas.openxmlformats.org/officeDocument/2006/relationships/hyperlink" Target="http://www.kenyalaw.org/klr/fileadmin/pdfdownloads/Acts/Kenya_Citizenship_and_Immigration_Act__2011.doc" TargetMode="External" /><Relationship Id="rId155" Type="http://schemas.openxmlformats.org/officeDocument/2006/relationships/hyperlink" Target="http://www.paclii.org/ki/legis/consol_act/ca148/" TargetMode="External" /><Relationship Id="rId156" Type="http://schemas.openxmlformats.org/officeDocument/2006/relationships/hyperlink" Target="http://www.unhcr.org/refworld/docid/3ae6b4f24.html" TargetMode="External" /><Relationship Id="rId157" Type="http://schemas.openxmlformats.org/officeDocument/2006/relationships/hyperlink" Target="http://www.unhcr.org/refworld/docid/4c5849ad2.html" TargetMode="External" /><Relationship Id="rId158" Type="http://schemas.openxmlformats.org/officeDocument/2006/relationships/hyperlink" Target="http://www.refworld.org/docid/3ae6b57e4.html" TargetMode="External" /><Relationship Id="rId159" Type="http://schemas.openxmlformats.org/officeDocument/2006/relationships/hyperlink" Target="http://www.scribd.com/doc/28568273/Liberia-Nationality-Law-1956" TargetMode="External" /><Relationship Id="rId160" Type="http://schemas.openxmlformats.org/officeDocument/2006/relationships/hyperlink" Target="http://www.unhcr.org/refworld/docid/4c591e872.html" TargetMode="External" /><Relationship Id="rId161" Type="http://schemas.openxmlformats.org/officeDocument/2006/relationships/hyperlink" Target="http://www.paclii.org/mh/legis/consol_act_2012/ca1984148/" TargetMode="External" /><Relationship Id="rId162" Type="http://schemas.openxmlformats.org/officeDocument/2006/relationships/hyperlink" Target="http://www.gov.mu/portal/goc/dha/file/mca.pdf" TargetMode="External" /><Relationship Id="rId163" Type="http://schemas.openxmlformats.org/officeDocument/2006/relationships/hyperlink" Target="http://www.fsmlaw.org/fsm/code/title07/T07_Ch02.htm" TargetMode="External" /><Relationship Id="rId164" Type="http://schemas.openxmlformats.org/officeDocument/2006/relationships/hyperlink" Target="http://www.refworld.org/docid/3ae6b4f84.html" TargetMode="External" /><Relationship Id="rId165" Type="http://schemas.openxmlformats.org/officeDocument/2006/relationships/hyperlink" Target="http://www.paclii.org/nr/legis/consol_hist_act/nco19561962281/" TargetMode="External" /><Relationship Id="rId166" Type="http://schemas.openxmlformats.org/officeDocument/2006/relationships/hyperlink" Target="http://www.paclii.org/nr/legis/num_act/nca2005210/" TargetMode="External" /><Relationship Id="rId167" Type="http://schemas.openxmlformats.org/officeDocument/2006/relationships/hyperlink" Target="http://www.nzlii.org/nz/legis/hist_act/bnanzca19481948n15493/" TargetMode="External" /><Relationship Id="rId168" Type="http://schemas.openxmlformats.org/officeDocument/2006/relationships/hyperlink" Target="http://www.refworld.org/docid/3ae6b54fc.html" TargetMode="External" /><Relationship Id="rId169" Type="http://schemas.openxmlformats.org/officeDocument/2006/relationships/hyperlink" Target="http://www.unhcr.org/refworld/docid/3ae6b4ffa.html" TargetMode="External" /><Relationship Id="rId170" Type="http://schemas.openxmlformats.org/officeDocument/2006/relationships/hyperlink" Target="http://www.paclii.org/pw/legis/consol_act/cotrop359/" TargetMode="External" /><Relationship Id="rId171" Type="http://schemas.openxmlformats.org/officeDocument/2006/relationships/hyperlink" Target="http://www.paclii.org/pg/legis/consol_act/cotisopng534/" TargetMode="External" /><Relationship Id="rId172" Type="http://schemas.openxmlformats.org/officeDocument/2006/relationships/hyperlink" Target="http://www.refworld.org/docid/3ae6b4fd1c.html" TargetMode="External" /><Relationship Id="rId173" Type="http://schemas.openxmlformats.org/officeDocument/2006/relationships/hyperlink" Target="http://www.lawphil.net/statutes/repacts/ra2003/ra_9225_2003.html" TargetMode="External" /><Relationship Id="rId174" Type="http://schemas.openxmlformats.org/officeDocument/2006/relationships/hyperlink" Target="http://www.unhcr.org/refworld/docid/3ae6b4ff6.html" TargetMode="External" /><Relationship Id="rId175" Type="http://schemas.openxmlformats.org/officeDocument/2006/relationships/hyperlink" Target="http://www.refworld.org/docid/452cf1b74.html" TargetMode="External" /><Relationship Id="rId176" Type="http://schemas.openxmlformats.org/officeDocument/2006/relationships/hyperlink" Target="http://www.refworld.org/docid/452cf3c54.html" TargetMode="External" /><Relationship Id="rId177" Type="http://schemas.openxmlformats.org/officeDocument/2006/relationships/hyperlink" Target="http://www.refworld.org/docid/3ae6b50214.html" TargetMode="External" /><Relationship Id="rId178" Type="http://schemas.openxmlformats.org/officeDocument/2006/relationships/hyperlink" Target="http://www.refworld.org/docid/4c4415502.html" TargetMode="External" /><Relationship Id="rId179" Type="http://schemas.openxmlformats.org/officeDocument/2006/relationships/hyperlink" Target="http://www.refworld.org/docid/4211de254.html" TargetMode="External" /><Relationship Id="rId180" Type="http://schemas.openxmlformats.org/officeDocument/2006/relationships/hyperlink" Target="http://www.seylii.org/sc/legislation/consolidated-act/30" TargetMode="External" /><Relationship Id="rId181" Type="http://schemas.openxmlformats.org/officeDocument/2006/relationships/hyperlink" Target="http://www.unhcr.org/refworld/docid/3ae6b50610.html" TargetMode="External" /><Relationship Id="rId182" Type="http://schemas.openxmlformats.org/officeDocument/2006/relationships/hyperlink" Target="http://www.refworld.org/docid/3ae6b5054.html" TargetMode="External" /><Relationship Id="rId183" Type="http://schemas.openxmlformats.org/officeDocument/2006/relationships/hyperlink" Target="http://www.paclii.org/sb/legis/consol_act/ca148/" TargetMode="External" /><Relationship Id="rId184" Type="http://schemas.openxmlformats.org/officeDocument/2006/relationships/hyperlink" Target="http://www.unhcr.org/refworld/docid/3ae6b5088.html" TargetMode="External" /><Relationship Id="rId185" Type="http://schemas.openxmlformats.org/officeDocument/2006/relationships/hyperlink" Target="http://www.refworld.org/docid/3ae6b50514.html" TargetMode="External" /><Relationship Id="rId186" Type="http://schemas.openxmlformats.org/officeDocument/2006/relationships/hyperlink" Target="http://www.unhcr.org/refworld/docid/4e94318f2.html" TargetMode="External" /><Relationship Id="rId187" Type="http://schemas.openxmlformats.org/officeDocument/2006/relationships/hyperlink" Target="http://www.unhcr.org/refworld/docid/3ae6b56718.html" TargetMode="External" /><Relationship Id="rId188" Type="http://schemas.openxmlformats.org/officeDocument/2006/relationships/hyperlink" Target="http://www.unhcr.org/refworld/docid/503492892.html" TargetMode="External" /><Relationship Id="rId189" Type="http://schemas.openxmlformats.org/officeDocument/2006/relationships/hyperlink" Target="http://www.unhcr.org/refworld/docid/4c5696752.html" TargetMode="External" /><Relationship Id="rId190" Type="http://schemas.openxmlformats.org/officeDocument/2006/relationships/hyperlink" Target="http://www.refworld.org/docid/4c598cc72.html" TargetMode="External" /><Relationship Id="rId191" Type="http://schemas.openxmlformats.org/officeDocument/2006/relationships/hyperlink" Target="http://www.refworld.org/docid/3ae6b5734.html" TargetMode="External" /><Relationship Id="rId192" Type="http://schemas.openxmlformats.org/officeDocument/2006/relationships/hyperlink" Target="http://www.paclii.org/to/legis/consol_act/na150/" TargetMode="External" /><Relationship Id="rId193" Type="http://schemas.openxmlformats.org/officeDocument/2006/relationships/hyperlink" Target="http://www.refworld.org/docid/3ae6b4d028.html" TargetMode="External" /><Relationship Id="rId194" Type="http://schemas.openxmlformats.org/officeDocument/2006/relationships/hyperlink" Target="http://www.refworld.org/docid/4fbf81732.html" TargetMode="External" /><Relationship Id="rId195" Type="http://schemas.openxmlformats.org/officeDocument/2006/relationships/hyperlink" Target="http://www.scribd.com/doc/20262240/Uganda-Constitution-1962" TargetMode="External" /><Relationship Id="rId196" Type="http://schemas.openxmlformats.org/officeDocument/2006/relationships/hyperlink" Target="http://www.refworld.org/docid/3ae6b5ba0.html" TargetMode="External" /><Relationship Id="rId197" Type="http://schemas.openxmlformats.org/officeDocument/2006/relationships/hyperlink" Target="http://www.unhcr.org/refworld/docid/4c59a2be2.html" TargetMode="External" /><Relationship Id="rId198" Type="http://schemas.openxmlformats.org/officeDocument/2006/relationships/hyperlink" Target="http://www.paclii.org/vu/legis/consol_act/cotrov406/" TargetMode="External" /><Relationship Id="rId199" Type="http://schemas.openxmlformats.org/officeDocument/2006/relationships/hyperlink" Target="http://www.refworld.org/docid/3ae6b5610.html" TargetMode="External" /><Relationship Id="rId200" Type="http://schemas.openxmlformats.org/officeDocument/2006/relationships/hyperlink" Target="http://www.refworld.org/docid/3ae6b4d4c.html" TargetMode="External" /><Relationship Id="rId201" Type="http://schemas.openxmlformats.org/officeDocument/2006/relationships/hyperlink" Target="http://aceproject.org/ero-en/regions/africa/ZW/Constitution%20of%20Zimbabwe%201980.pdf" TargetMode="External" /><Relationship Id="rId202" Type="http://schemas.openxmlformats.org/officeDocument/2006/relationships/hyperlink" Target="http://www.unhcr.org/refworld/docid/4a1ea4462.html" TargetMode="External" /><Relationship Id="rId203" Type="http://schemas.openxmlformats.org/officeDocument/2006/relationships/hyperlink" Target="http://www.refworld.org/docid/3db7fdb74.html" TargetMode="External" /><Relationship Id="rId204" Type="http://schemas.openxmlformats.org/officeDocument/2006/relationships/hyperlink" Target="http://www.refworld.org/docid/3db93d0f4.html" TargetMode="External" /><Relationship Id="rId205" Type="http://schemas.openxmlformats.org/officeDocument/2006/relationships/hyperlink" Target="http://www.lexivox.org/norms/BO-CPE-19471126.xhtml" TargetMode="External" /><Relationship Id="rId206" Type="http://schemas.openxmlformats.org/officeDocument/2006/relationships/hyperlink" Target="http://www.refworld.org/docid/3db9348d4.html" TargetMode="External" /><Relationship Id="rId207" Type="http://schemas.openxmlformats.org/officeDocument/2006/relationships/hyperlink" Target="http://www.leychile.cl/Navegar?idNorma=241203&amp;tipoVersion=0" TargetMode="External" /><Relationship Id="rId208" Type="http://schemas.openxmlformats.org/officeDocument/2006/relationships/hyperlink" Target="http://www.alcaldiabogota.gov.co/sisjur/normas/Norma1.jsp?i=7153" TargetMode="External" /><Relationship Id="rId209" Type="http://schemas.openxmlformats.org/officeDocument/2006/relationships/hyperlink" Target="http://www.refworld.org/docid/3dbd4b224.html" TargetMode="External" /><Relationship Id="rId210" Type="http://schemas.openxmlformats.org/officeDocument/2006/relationships/hyperlink" Target="http://www.refworld.org/docid/3dbd53754.html" TargetMode="External" /><Relationship Id="rId211" Type="http://schemas.openxmlformats.org/officeDocument/2006/relationships/hyperlink" Target="http://www.inap.mx/portal/images/pdf/lat/cuba/ley%20fundamental%20de%201959.pdf" TargetMode="External" /><Relationship Id="rId212" Type="http://schemas.openxmlformats.org/officeDocument/2006/relationships/hyperlink" Target="http://www.refworld.org/docid/3db96b7c4.html" TargetMode="External" /><Relationship Id="rId213" Type="http://schemas.openxmlformats.org/officeDocument/2006/relationships/hyperlink" Target="http://www.unhcr.org/refworld/docid/3dbd672f4.html" TargetMode="External" /><Relationship Id="rId214" Type="http://schemas.openxmlformats.org/officeDocument/2006/relationships/hyperlink" Target="http://constituyente.asambleanacional.gob.ec/documentos/biblioteca/1946.pdf" TargetMode="External" /><Relationship Id="rId215" Type="http://schemas.openxmlformats.org/officeDocument/2006/relationships/hyperlink" Target="http://constituyente.asambleanacional.gob.ec/documentos/biblioteca/1967.pdf" TargetMode="External" /><Relationship Id="rId216" Type="http://schemas.openxmlformats.org/officeDocument/2006/relationships/hyperlink" Target="http://constituyente.asambleanacional.gob.ec/documentos/biblioteca/1978-codificada-en-1993.pdf" TargetMode="External" /><Relationship Id="rId217" Type="http://schemas.openxmlformats.org/officeDocument/2006/relationships/hyperlink" Target="http://www.refworld.org/docid/3dbd62fd2.html" TargetMode="External" /><Relationship Id="rId218" Type="http://schemas.openxmlformats.org/officeDocument/2006/relationships/hyperlink" Target="http://pdba.georgetown.edu/Constitutions/Ecuador/ecuador08.html" TargetMode="External" /><Relationship Id="rId219" Type="http://schemas.openxmlformats.org/officeDocument/2006/relationships/hyperlink" Target="http://pdba.georgetown.edu/Constitutions/Ecuador/english08.html" TargetMode="External" /><Relationship Id="rId220" Type="http://schemas.openxmlformats.org/officeDocument/2006/relationships/hyperlink" Target="http://www.refworld.org/docid/3db96c864.html" TargetMode="External" /><Relationship Id="rId221" Type="http://schemas.openxmlformats.org/officeDocument/2006/relationships/hyperlink" Target="http://www.inap.mx/portal/images/pdf/lat/elsalvador/constitucion%20politica%201962.pdf" TargetMode="External" /><Relationship Id="rId222" Type="http://schemas.openxmlformats.org/officeDocument/2006/relationships/hyperlink" Target="http://www.inap.mx/portal/images/pdf/lat/elsalvador/constitucion%20politica%20salvador%201950.pdf" TargetMode="External" /><Relationship Id="rId223" Type="http://schemas.openxmlformats.org/officeDocument/2006/relationships/hyperlink" Target="http://www.minex.gob.gt/adminportal/data/doc/20100930182101427consti1965.art.1transi.pag.65.pdf" TargetMode="External" /><Relationship Id="rId224" Type="http://schemas.openxmlformats.org/officeDocument/2006/relationships/hyperlink" Target="http://www.inap.mx/portal/images/pdf/lat/guatemala/constitucion%20guatemala%201956.pdf" TargetMode="External" /><Relationship Id="rId225" Type="http://schemas.openxmlformats.org/officeDocument/2006/relationships/hyperlink" Target="http://www.unhcr.org/refworld/docid/3e5110302.html" TargetMode="External" /><Relationship Id="rId226" Type="http://schemas.openxmlformats.org/officeDocument/2006/relationships/hyperlink" Target="http://bib.cervantesvirtual.com/servlet/SirveObras/01478404433725684232268/p0000001.htm" TargetMode="External" /><Relationship Id="rId227" Type="http://schemas.openxmlformats.org/officeDocument/2006/relationships/hyperlink" Target="http://bib.cervantesvirtual.com/servlet/SirveObras/04701852311547262977857/p0000001.htm" TargetMode="External" /><Relationship Id="rId228" Type="http://schemas.openxmlformats.org/officeDocument/2006/relationships/hyperlink" Target="http://www.refworld.org/docid/3dbe718c4.html" TargetMode="External" /><Relationship Id="rId229" Type="http://schemas.openxmlformats.org/officeDocument/2006/relationships/hyperlink" Target="http://www.refworld.org/docid/4847bdb72.html" TargetMode="External" /><Relationship Id="rId230" Type="http://schemas.openxmlformats.org/officeDocument/2006/relationships/hyperlink" Target="http://pdba.georgetown.edu/Constitutions/Nica/nica05.html" TargetMode="External" /><Relationship Id="rId231" Type="http://schemas.openxmlformats.org/officeDocument/2006/relationships/hyperlink" Target="http://legislacion.asamblea.gob.ni/normaweb.nsf/b92aaea87dac762406257265005d21f7/3b2b6b39c4881334062570a10057ce1a?OpenDocument" TargetMode="External" /><Relationship Id="rId232" Type="http://schemas.openxmlformats.org/officeDocument/2006/relationships/hyperlink" Target="http://www.unhcr.org/refworld/docid/3dbe7e564.html" TargetMode="External" /><Relationship Id="rId233" Type="http://schemas.openxmlformats.org/officeDocument/2006/relationships/hyperlink" Target="http://enriquebolanos.org/constituciones_politicas.cfm?cap=15" TargetMode="External" /><Relationship Id="rId234" Type="http://schemas.openxmlformats.org/officeDocument/2006/relationships/hyperlink" Target="http://enriquebolanos.org/constituciones_politicas.cfm?cap=17" TargetMode="External" /><Relationship Id="rId235" Type="http://schemas.openxmlformats.org/officeDocument/2006/relationships/hyperlink" Target="http://enriquebolanos.org/constituciones_politicas.cfm?cap=16" TargetMode="External" /><Relationship Id="rId236" Type="http://schemas.openxmlformats.org/officeDocument/2006/relationships/hyperlink" Target="http://www.asamblea.gob.pa/APPS/LEGISPAN/PDF_NORMAS/1940/1946/1946_069_0701.PDF" TargetMode="External" /><Relationship Id="rId237" Type="http://schemas.openxmlformats.org/officeDocument/2006/relationships/hyperlink" Target="http://www.refworld.org/docid/3db9705d4.html" TargetMode="External" /><Relationship Id="rId238" Type="http://schemas.openxmlformats.org/officeDocument/2006/relationships/hyperlink" Target="http://www.portalguarani.com/obras_autores_detalles.php?id_obras=13204" TargetMode="External" /><Relationship Id="rId239" Type="http://schemas.openxmlformats.org/officeDocument/2006/relationships/hyperlink" Target="http://pdba.georgetown.edu/constitutions/paraguay/para1967.html" TargetMode="External" /><Relationship Id="rId240" Type="http://schemas.openxmlformats.org/officeDocument/2006/relationships/hyperlink" Target="http://www.refworld.org/docid/3dbe93f49.html" TargetMode="External" /><Relationship Id="rId241" Type="http://schemas.openxmlformats.org/officeDocument/2006/relationships/hyperlink" Target="http://www.congreso.gob.pe/ntley/Imagenes/Constitu/Cons1933.pdf" TargetMode="External" /><Relationship Id="rId242" Type="http://schemas.openxmlformats.org/officeDocument/2006/relationships/hyperlink" Target="http://www.congreso.gob.pe/ntley/Imagenes/Constitu/Cons1979.pdf" TargetMode="External" /><Relationship Id="rId243" Type="http://schemas.openxmlformats.org/officeDocument/2006/relationships/hyperlink" Target="http://www.refworld.org/docid/3dbe998d4.html" TargetMode="External" /><Relationship Id="rId244" Type="http://schemas.openxmlformats.org/officeDocument/2006/relationships/hyperlink" Target="http://www.unhcr.org/refworld/docid/3ae6b4ef2c.html" TargetMode="External" /><Relationship Id="rId245" Type="http://schemas.openxmlformats.org/officeDocument/2006/relationships/hyperlink" Target="http://www.parlamento.gub.uy/Constituciones/Const952.htm" TargetMode="External" /><Relationship Id="rId246" Type="http://schemas.openxmlformats.org/officeDocument/2006/relationships/hyperlink" Target="http://www.refworld.org/docid/3ae6b5600.html" TargetMode="External" /><Relationship Id="rId247" Type="http://schemas.openxmlformats.org/officeDocument/2006/relationships/hyperlink" Target="http://www.gobiernoenlinea.ve/home/archivos/Constituci&#243;n1961.pdf" TargetMode="External" /><Relationship Id="rId248" Type="http://schemas.openxmlformats.org/officeDocument/2006/relationships/hyperlink" Target="http://www.refworld.org/docid/3dbeb85a5.html" TargetMode="External" /><Relationship Id="rId249" Type="http://schemas.openxmlformats.org/officeDocument/2006/relationships/hyperlink" Target="http://www.refworld.org/docid/3ae6b581c.html" TargetMode="External" /><Relationship Id="rId250" Type="http://schemas.openxmlformats.org/officeDocument/2006/relationships/hyperlink" Target="http://www.justice.gov.bf/files/Documents%20en%20ligne/Textes%20juridiques/Codes%20et%20Lois/Le_code_des_personnes_et_de_la_famille.pdf" TargetMode="External" /><Relationship Id="rId251" Type="http://schemas.openxmlformats.org/officeDocument/2006/relationships/hyperlink" Target="http://www.refworld.org/docid/452d01c94.html" TargetMode="External" /><Relationship Id="rId252" Type="http://schemas.openxmlformats.org/officeDocument/2006/relationships/hyperlink" Target="http://www.refworld.org/docid/3ae6b55d4.html" TargetMode="External" /><Relationship Id="rId253" Type="http://schemas.openxmlformats.org/officeDocument/2006/relationships/hyperlink" Target="http://www.refworld.org/docid/492e931b2.html" TargetMode="External" /><Relationship Id="rId254" Type="http://schemas.openxmlformats.org/officeDocument/2006/relationships/hyperlink" Target="http://www.unhcr.org/refworld/docid/4c581c792.html" TargetMode="External" /><Relationship Id="rId255" Type="http://schemas.openxmlformats.org/officeDocument/2006/relationships/hyperlink" Target="http://www.unhcr.org/refworld/docid/3ae6b4db4.html" TargetMode="External" /><Relationship Id="rId256" Type="http://schemas.openxmlformats.org/officeDocument/2006/relationships/hyperlink" Target="http://www.unhcr.org/refworld/docid/3ae6b4e022.html" TargetMode="External" /><Relationship Id="rId257" Type="http://schemas.openxmlformats.org/officeDocument/2006/relationships/hyperlink" Target="http://www.unhcr.org/refworld/docid/3ae6b5b4c.html" TargetMode="External" /><Relationship Id="rId258" Type="http://schemas.openxmlformats.org/officeDocument/2006/relationships/hyperlink" Target="http://www.unhcr.org/refworld/docid/424bf0224.html" TargetMode="External" /><Relationship Id="rId259" Type="http://schemas.openxmlformats.org/officeDocument/2006/relationships/hyperlink" Target="http://www.unhcr.org/refworld/docid/4e5cf1f52.html" TargetMode="External" /><Relationship Id="rId260" Type="http://schemas.openxmlformats.org/officeDocument/2006/relationships/hyperlink" Target="http://www.unhcr.org/refworld/docid/3ae6b4db10.html" TargetMode="External" /><Relationship Id="rId261" Type="http://schemas.openxmlformats.org/officeDocument/2006/relationships/hyperlink" Target="http://www.refworld.org/docid/3dbd1ec44.html" TargetMode="External" /><Relationship Id="rId262" Type="http://schemas.openxmlformats.org/officeDocument/2006/relationships/hyperlink" Target="http://www.unhcr.org/refworld/docid/3ae6b4e18.html" TargetMode="External" /><Relationship Id="rId263" Type="http://schemas.openxmlformats.org/officeDocument/2006/relationships/hyperlink" Target="http://www.unhcr.org/refworld/docid/449fe22e4.html" TargetMode="External" /><Relationship Id="rId264" Type="http://schemas.openxmlformats.org/officeDocument/2006/relationships/hyperlink" Target="http://www.cmeyanchama.com/Documents/Guinee/La_constitucion_de_Akonibe.pdf" TargetMode="External" /><Relationship Id="rId265" Type="http://schemas.openxmlformats.org/officeDocument/2006/relationships/hyperlink" Target="http://www.unhcr.org/refworld/docid/3ae6b4e220.html" TargetMode="External" /><Relationship Id="rId266" Type="http://schemas.openxmlformats.org/officeDocument/2006/relationships/hyperlink" Target="http://www.unhcr.org/refworld/docid/4c5a8a3b6.html" TargetMode="External" /><Relationship Id="rId267" Type="http://schemas.openxmlformats.org/officeDocument/2006/relationships/hyperlink" Target="http://www.unhcr.org/refworld/docid/3ae6b51820.html" TargetMode="External" /><Relationship Id="rId268" Type="http://schemas.openxmlformats.org/officeDocument/2006/relationships/hyperlink" Target="http://www.unhcr.org/refworld/docid/4c5847492.html" TargetMode="External" /><Relationship Id="rId269" Type="http://schemas.openxmlformats.org/officeDocument/2006/relationships/hyperlink" Target="http://www.unhcr.org/refworld/docid/3ae6b4e88.html" TargetMode="External" /><Relationship Id="rId270" Type="http://schemas.openxmlformats.org/officeDocument/2006/relationships/hyperlink" Target="http://www.unhcr.org/refworld/docid/4f5473682.html" TargetMode="External" /><Relationship Id="rId271" Type="http://schemas.openxmlformats.org/officeDocument/2006/relationships/hyperlink" Target="http://www.unhcr.org/refworld/docid/3ae6b5b110.html" TargetMode="External" /><Relationship Id="rId272" Type="http://schemas.openxmlformats.org/officeDocument/2006/relationships/hyperlink" Target="http://www.unhcr.org/refworld/docid/48ee15a12.html" TargetMode="External" /><Relationship Id="rId273" Type="http://schemas.openxmlformats.org/officeDocument/2006/relationships/hyperlink" Target="http://www.unhcr.org/refworld/docid/3ae6b4f410.html" TargetMode="External" /><Relationship Id="rId274" Type="http://schemas.openxmlformats.org/officeDocument/2006/relationships/hyperlink" Target="http://www.legimonaco.mc/305/legismclois.nsf/ViewCode!OpenView&amp;Start=1&amp;Count=300&amp;RestrictToCategory=CODE%20CIVIL" TargetMode="External" /><Relationship Id="rId275" Type="http://schemas.openxmlformats.org/officeDocument/2006/relationships/hyperlink" Target="http://www.unhcr.org/refworld/docid/3ae6b4fb4.html" TargetMode="External" /><Relationship Id="rId276" Type="http://schemas.openxmlformats.org/officeDocument/2006/relationships/hyperlink" Target="http://www.unhcr.org/refworld/docid/4bbee9ac2.html" TargetMode="External" /><Relationship Id="rId277" Type="http://schemas.openxmlformats.org/officeDocument/2006/relationships/hyperlink" Target="http://www.unhcr.org/refworld/docid/46cebc2e2.html" TargetMode="External" /><Relationship Id="rId278" Type="http://schemas.openxmlformats.org/officeDocument/2006/relationships/hyperlink" Target="http://www.unhcr.org/refworld/docid/3ae6b4d010.html" TargetMode="External" /><Relationship Id="rId279" Type="http://schemas.openxmlformats.org/officeDocument/2006/relationships/hyperlink" Target="http://www.unhcr.org/refworld/docid/3ae6b4d02c.html" TargetMode="External" /><Relationship Id="rId280" Type="http://schemas.openxmlformats.org/officeDocument/2006/relationships/hyperlink" Target="http://www.refworld.org/docid/3ae6b57824.html" TargetMode="External" /><Relationship Id="rId281" Type="http://schemas.openxmlformats.org/officeDocument/2006/relationships/hyperlink" Target="http://www.refworld.org/docid/501f853d2.html" TargetMode="External" /><Relationship Id="rId282" Type="http://schemas.openxmlformats.org/officeDocument/2006/relationships/hyperlink" Target="http://www.refworld.org/docid/452ceaef4.html" TargetMode="External" /><Relationship Id="rId283" Type="http://schemas.openxmlformats.org/officeDocument/2006/relationships/hyperlink" Target="http://www.alojamentos9.com/~cgrap/docs/legisla/Lei_da_nacionalidade_91.pdf" TargetMode="External" /><Relationship Id="rId284" Type="http://schemas.openxmlformats.org/officeDocument/2006/relationships/hyperlink" Target="http://www.refworld.org/docid/3ae6b4df34.html" TargetMode="External" /><Relationship Id="rId285" Type="http://schemas.openxmlformats.org/officeDocument/2006/relationships/hyperlink" Target="http://www.refworld.org/docid/3ae6b52717.html" TargetMode="External" /><Relationship Id="rId286" Type="http://schemas.openxmlformats.org/officeDocument/2006/relationships/hyperlink" Target="http://www.genprosecutor.gov.az/files/uploader/AR-in_vetendashligi_haqqinda.doc" TargetMode="External" /><Relationship Id="rId287" Type="http://schemas.openxmlformats.org/officeDocument/2006/relationships/hyperlink" Target="http://www.refworld.org/docid/3ae6b52a8.html" TargetMode="External" /><Relationship Id="rId288" Type="http://schemas.openxmlformats.org/officeDocument/2006/relationships/hyperlink" Target="http://www.nab.gov.bt/Actpsession/2National%20Law%20of%20Bhutan%201958Eng.pdf" TargetMode="External" /><Relationship Id="rId289" Type="http://schemas.openxmlformats.org/officeDocument/2006/relationships/hyperlink" Target="http://www.nab.gov.bt/Actpsession/8Bhutan%20Citizen%20Act%201985Eng.pdf" TargetMode="External" /><Relationship Id="rId290" Type="http://schemas.openxmlformats.org/officeDocument/2006/relationships/hyperlink" Target="http://www.nab.gov.bt/ActParliament/0CSEng.pdf" TargetMode="External" /><Relationship Id="rId291" Type="http://schemas.openxmlformats.org/officeDocument/2006/relationships/hyperlink" Target="http://www.refworld.org/docid/4045a62f0.html" TargetMode="External" /><Relationship Id="rId292" Type="http://schemas.openxmlformats.org/officeDocument/2006/relationships/hyperlink" Target="http://www.refworld.org/docid/4c56c01d2.html" TargetMode="External" /><Relationship Id="rId293" Type="http://schemas.openxmlformats.org/officeDocument/2006/relationships/hyperlink" Target="http://www.refworld.org/docid/3ae6b5210.html" TargetMode="External" /><Relationship Id="rId294" Type="http://schemas.openxmlformats.org/officeDocument/2006/relationships/hyperlink" Target="http://www.refworld.org/docid/4c5a796c2.html" TargetMode="External" /><Relationship Id="rId295" Type="http://schemas.openxmlformats.org/officeDocument/2006/relationships/hyperlink" Target="http://www.refworld.org/docid/42d63de34.html" TargetMode="External" /><Relationship Id="rId296" Type="http://schemas.openxmlformats.org/officeDocument/2006/relationships/hyperlink" Target="http://www.refworld.org/docid/404c988d4.html" TargetMode="External" /><Relationship Id="rId297" Type="http://schemas.openxmlformats.org/officeDocument/2006/relationships/hyperlink" Target="http://moj.gov.af/content/files/OfficialGazette/0701/OG_0792.pdf" TargetMode="External" /><Relationship Id="rId298" Type="http://schemas.openxmlformats.org/officeDocument/2006/relationships/hyperlink" Target="http://www.refworld.org/docid/3ae6b52c4.html" TargetMode="External" /><Relationship Id="rId299" Type="http://schemas.openxmlformats.org/officeDocument/2006/relationships/hyperlink" Target="http://www.refworld.org/docid/3ae6b4d714.html" TargetMode="External" /><Relationship Id="rId300" Type="http://schemas.openxmlformats.org/officeDocument/2006/relationships/hyperlink" Target="http://www.refworld.org/docid/3fb9f34f4.html" TargetMode="External" /><Relationship Id="rId301" Type="http://schemas.openxmlformats.org/officeDocument/2006/relationships/hyperlink" Target="http://www.refworld.org/docid/3ae6b577c.html" TargetMode="External" /><Relationship Id="rId302" Type="http://schemas.openxmlformats.org/officeDocument/2006/relationships/hyperlink" Target="http://www.gov.cn/banshi/2005-05/25/content_843.htm" TargetMode="External" /><Relationship Id="rId303" Type="http://schemas.openxmlformats.org/officeDocument/2006/relationships/hyperlink" Target="http://ar.jurispedia.org/index.php/%D9%82%D8%A7%D9%86%D9%88%D9%86_%D8%A7%D9%84%D8%AC%D9%86%D8%B3%D9%8A%D8%A9_%28eg%29" TargetMode="External" /><Relationship Id="rId304" Type="http://schemas.openxmlformats.org/officeDocument/2006/relationships/hyperlink" Target="http://www.refworld.org/docid/3ae6b4e218.html" TargetMode="External" /><Relationship Id="rId305" Type="http://schemas.openxmlformats.org/officeDocument/2006/relationships/hyperlink" Target="http://www.refworld.org/docid/3ae6b52ac.html" TargetMode="External" /><Relationship Id="rId306" Type="http://schemas.openxmlformats.org/officeDocument/2006/relationships/hyperlink" Target="http://www.refworld.org/docid/409100414.html" TargetMode="External" /><Relationship Id="rId307" Type="http://schemas.openxmlformats.org/officeDocument/2006/relationships/hyperlink" Target="http://www.refworld.org/docid/3ae6b4e91c.html" TargetMode="External" /><Relationship Id="rId308" Type="http://schemas.openxmlformats.org/officeDocument/2006/relationships/hyperlink" Target="http://www.refworld.org/docid/4c5a8a3c2.html" TargetMode="External" /><Relationship Id="rId309" Type="http://schemas.openxmlformats.org/officeDocument/2006/relationships/hyperlink" Target="http://www.gecom.org.gy/pdf_laws/GUYANA%20CITIZEN%20ACT.pdf" TargetMode="External" /><Relationship Id="rId310" Type="http://schemas.openxmlformats.org/officeDocument/2006/relationships/hyperlink" Target="http://www.refworld.org/docid/3ae6b4ec8.html" TargetMode="External" /><Relationship Id="rId311" Type="http://schemas.openxmlformats.org/officeDocument/2006/relationships/hyperlink" Target="http://portal.mahkamahkonstitusi.go.id/eLaw/mg58ufsc89hrsg/uu122006.pdf" TargetMode="External" /><Relationship Id="rId312" Type="http://schemas.openxmlformats.org/officeDocument/2006/relationships/hyperlink" Target="http://www.refworld.org/docid/4538aae64.html" TargetMode="External" /><Relationship Id="rId313" Type="http://schemas.openxmlformats.org/officeDocument/2006/relationships/hyperlink" Target="http://iranlaws.hamrahnet.com/index.php?cc=48a197b5284476aaec3c3bfd575b7cc9420730ed&amp;cc2=21b73646e17d4e53d893ec90840e07c62fb63e2c&amp;tt=table3" TargetMode="External" /><Relationship Id="rId314" Type="http://schemas.openxmlformats.org/officeDocument/2006/relationships/hyperlink" Target="http://www.refworld.org/docid/3ae6b5a68.html" TargetMode="External" /><Relationship Id="rId315" Type="http://schemas.openxmlformats.org/officeDocument/2006/relationships/hyperlink" Target="http://www.refworld.org/docid/3ae6b4ec38.html" TargetMode="External" /><Relationship Id="rId316" Type="http://schemas.openxmlformats.org/officeDocument/2006/relationships/hyperlink" Target="http://www.refworld.org/cgi-bin/texis/vtx/rwmain/opendocpdf.pdf?reldoc=y&amp;docid=4b1e365a2" TargetMode="External" /><Relationship Id="rId317" Type="http://schemas.openxmlformats.org/officeDocument/2006/relationships/hyperlink" Target="http://www.refworld.org/docid/4b1e364c2.html" TargetMode="External" /><Relationship Id="rId318" Type="http://schemas.openxmlformats.org/officeDocument/2006/relationships/hyperlink" Target="http://books.google.nl/books?id=0VWXmxCcnz0C&amp;lpg=PA360&amp;ots=aAQnzgCmit&amp;dq=law%2042%20of%201924%20iraqi%20nationality&amp;pg=PA352#v=onepage&amp;q&amp;f=false" TargetMode="External" /><Relationship Id="rId319" Type="http://schemas.openxmlformats.org/officeDocument/2006/relationships/hyperlink" Target="http://www.iraqinationality.gov.iq/attach/constitution_ar.pdf" TargetMode="External" /><Relationship Id="rId320" Type="http://schemas.openxmlformats.org/officeDocument/2006/relationships/hyperlink" Target="http://www.refworld.org/docid/454f50804.html" TargetMode="External" /><Relationship Id="rId321" Type="http://schemas.openxmlformats.org/officeDocument/2006/relationships/hyperlink" Target="http://www.piba.gov.il/Laws/%D7%97%D7%95%D7%A7%20%D7%94%D7%90%D7%96%D7%A8%D7%97%D7%95%D7%AA.pdf" TargetMode="External" /><Relationship Id="rId322" Type="http://schemas.openxmlformats.org/officeDocument/2006/relationships/hyperlink" Target="http://www.refworld.org/docid/3ae6b4ec20.html" TargetMode="External" /><Relationship Id="rId323" Type="http://schemas.openxmlformats.org/officeDocument/2006/relationships/hyperlink" Target="http://law.e-gov.go.jp/htmldata/S25/S25HO147.html" TargetMode="External" /><Relationship Id="rId324" Type="http://schemas.openxmlformats.org/officeDocument/2006/relationships/hyperlink" Target="http://www.refworld.org/docid/3ae6b4ed2c.html" TargetMode="External" /><Relationship Id="rId325" Type="http://schemas.openxmlformats.org/officeDocument/2006/relationships/hyperlink" Target="http://www.lob.gov.jo/ui/laws/search_no.jsp?no=6&amp;year=1954" TargetMode="External" /><Relationship Id="rId326" Type="http://schemas.openxmlformats.org/officeDocument/2006/relationships/hyperlink" Target="http://www.refworld.org/docid/3ae6b4ea13.html" TargetMode="External" /><Relationship Id="rId327" Type="http://schemas.openxmlformats.org/officeDocument/2006/relationships/hyperlink" Target="http://www.refworld.org/cgi-bin/texis/vtx/rwmain/opendocpdf.pdf?reldoc=y&amp;docid=502cb45f2" TargetMode="External" /><Relationship Id="rId328" Type="http://schemas.openxmlformats.org/officeDocument/2006/relationships/hyperlink" Target="http://www.refworld.org/docid/502caf112.html" TargetMode="External" /><Relationship Id="rId329" Type="http://schemas.openxmlformats.org/officeDocument/2006/relationships/hyperlink" Target="http://online.zakon.kz/Document/?doc_id=1005029" TargetMode="External" /><Relationship Id="rId330" Type="http://schemas.openxmlformats.org/officeDocument/2006/relationships/hyperlink" Target="http://www.refworld.org/docid/3ae6b52a10.html" TargetMode="External" /><Relationship Id="rId331" Type="http://schemas.openxmlformats.org/officeDocument/2006/relationships/hyperlink" Target="http://www.refworld.org/docid/3ae6b4ef1c.html" TargetMode="External" /><Relationship Id="rId332" Type="http://schemas.openxmlformats.org/officeDocument/2006/relationships/hyperlink" Target="http://www.kuwait-history.net/vb/showthread.php?t=1218" TargetMode="External" /><Relationship Id="rId333" Type="http://schemas.openxmlformats.org/officeDocument/2006/relationships/hyperlink" Target="http://www.refworld.org/docid/40fe4f3e4.html" TargetMode="External" /><Relationship Id="rId334" Type="http://schemas.openxmlformats.org/officeDocument/2006/relationships/hyperlink" Target="http://legislationline.org/ru/documents/action/popup/id/14304" TargetMode="External" /><Relationship Id="rId335" Type="http://schemas.openxmlformats.org/officeDocument/2006/relationships/hyperlink" Target="http://www.refworld.org/cgi-bin/texis/vtx/rwmain/opendocpdf.pdf?reldoc=y&amp;docid=4afaa4a12" TargetMode="External" /><Relationship Id="rId336" Type="http://schemas.openxmlformats.org/officeDocument/2006/relationships/hyperlink" Target="http://www.refworld.org/docid/4693a5e514f.html" TargetMode="External" /><Relationship Id="rId337" Type="http://schemas.openxmlformats.org/officeDocument/2006/relationships/hyperlink" Target="http://www.most.gov.la/images/stories/law%20of%20laos/Laws%20in%20English/10.%20Law%20on%20Lao%20Nationality%20(2004)%20Eng.pdf" TargetMode="External" /><Relationship Id="rId338" Type="http://schemas.openxmlformats.org/officeDocument/2006/relationships/hyperlink" Target="http://www.most.gov.la/images/stories/law%20of%20laos/Laws%20in%20Lao/10.%20Lao%20nationality%20Law%20(2004)%20Lao.pdf" TargetMode="External" /><Relationship Id="rId339" Type="http://schemas.openxmlformats.org/officeDocument/2006/relationships/hyperlink" Target="http://www.refworld.org/docid/3ae6b4f014.html" TargetMode="External" /><Relationship Id="rId340" Type="http://schemas.openxmlformats.org/officeDocument/2006/relationships/hyperlink" Target="http://www.refworld.org/docid/4c5920702.html" TargetMode="External" /><Relationship Id="rId341" Type="http://schemas.openxmlformats.org/officeDocument/2006/relationships/hyperlink" Target="http://www.refworld.org/cgi-bin/texis/vtx/rwmain/opendocpdf.pdf?reldoc=y&amp;docid=4c5927012" TargetMode="External" /><Relationship Id="rId342" Type="http://schemas.openxmlformats.org/officeDocument/2006/relationships/hyperlink" Target="http://www.refworld.org/cgi-bin/texis/vtx/rwmain/opendocpdf.pdf?reldoc=y&amp;docid=4e3fadb22" TargetMode="External" /><Relationship Id="rId343" Type="http://schemas.openxmlformats.org/officeDocument/2006/relationships/hyperlink" Target="http://www.refworld.org/docid/4e2d8bf52.html" TargetMode="External" /><Relationship Id="rId344" Type="http://schemas.openxmlformats.org/officeDocument/2006/relationships/hyperlink" Target="http://www.refworld.org/docid/3ae6b5c80.html" TargetMode="External" /><Relationship Id="rId345" Type="http://schemas.openxmlformats.org/officeDocument/2006/relationships/hyperlink" Target="http://www.refworld.org/docid/4c4820bf2.html" TargetMode="External" /><Relationship Id="rId346" Type="http://schemas.openxmlformats.org/officeDocument/2006/relationships/hyperlink" Target="http://www.refworld.org/docid/3ae6b5e40.html" TargetMode="External" /><Relationship Id="rId347" Type="http://schemas.openxmlformats.org/officeDocument/2006/relationships/hyperlink" Target="http://www.refworld.org/docid/3ae6b59618.html" TargetMode="External" /><Relationship Id="rId348" Type="http://schemas.openxmlformats.org/officeDocument/2006/relationships/hyperlink" Target="http://www.refworld.org/cgi-bin/texis/vtx/rwmain/opendocpdf.pdf?reldoc=y&amp;docid=48a971dd2" TargetMode="External" /><Relationship Id="rId349" Type="http://schemas.openxmlformats.org/officeDocument/2006/relationships/hyperlink" Target="http://www.refworld.org/docid/48a971452.html" TargetMode="External" /><Relationship Id="rId350" Type="http://schemas.openxmlformats.org/officeDocument/2006/relationships/hyperlink" Target="http://www.refworld.org/docid/3ae6b5304.html" TargetMode="External" /><Relationship Id="rId351" Type="http://schemas.openxmlformats.org/officeDocument/2006/relationships/hyperlink" Target="http://lex.justice.md/index.php?action=view&amp;view=doc&amp;lang=1&amp;id=311522" TargetMode="External" /><Relationship Id="rId352" Type="http://schemas.openxmlformats.org/officeDocument/2006/relationships/hyperlink" Target="http://eudo-citizenship.eu/admin/?p=file&amp;appl=currentCitizenshipLaws&amp;f=MLD%20LEGE%20Nr.%201024%20Citizenship%20of%20Republic%20of%20Moldova%20%28English%20translation%2C%20as%20amended%202003%29.pdf" TargetMode="External" /><Relationship Id="rId353" Type="http://schemas.openxmlformats.org/officeDocument/2006/relationships/hyperlink" Target="http://www.refworld.org/docid/4af7dec62.html" TargetMode="External" /><Relationship Id="rId354" Type="http://schemas.openxmlformats.org/officeDocument/2006/relationships/hyperlink" Target="http://www.refworld.org/docid/3ae6b5a38.html" TargetMode="External" /><Relationship Id="rId355" Type="http://schemas.openxmlformats.org/officeDocument/2006/relationships/hyperlink" Target="http://www.refworld.org/docid/3ae6b5238.html" TargetMode="External" /><Relationship Id="rId356" Type="http://schemas.openxmlformats.org/officeDocument/2006/relationships/hyperlink" Target="http://www.resdal.org/Archivo/d000009e.htm" TargetMode="External" /><Relationship Id="rId357" Type="http://schemas.openxmlformats.org/officeDocument/2006/relationships/hyperlink" Target="http://www.refworld.org/docid/3ae6b4f40.html" TargetMode="External" /><Relationship Id="rId358" Type="http://schemas.openxmlformats.org/officeDocument/2006/relationships/hyperlink" Target="http://www.refworld.org/docid/4a1e5add2.html" TargetMode="External" /><Relationship Id="rId359" Type="http://schemas.openxmlformats.org/officeDocument/2006/relationships/hyperlink" Target="http://www.refworld.org/docid/4a1e597b2.html" TargetMode="External" /><Relationship Id="rId360" Type="http://schemas.openxmlformats.org/officeDocument/2006/relationships/hyperlink" Target="http://www.burmalibrary.org/docs/UNION_CITIZENSHIP_ACT-1948.htm" TargetMode="External" /><Relationship Id="rId361" Type="http://schemas.openxmlformats.org/officeDocument/2006/relationships/hyperlink" Target="http://www.refworld.org/docid/3ae6b4f71b.html" TargetMode="External" /><Relationship Id="rId362" Type="http://schemas.openxmlformats.org/officeDocument/2006/relationships/hyperlink" Target="http://www.refworld.org/docid/3ae6b51914.html" TargetMode="External" /><Relationship Id="rId363" Type="http://schemas.openxmlformats.org/officeDocument/2006/relationships/hyperlink" Target="http://www.refworld.org/docid/4bbca97e2.html" TargetMode="External" /><Relationship Id="rId364" Type="http://schemas.openxmlformats.org/officeDocument/2006/relationships/hyperlink" Target="http://www.rop.gov.om/arabic/roprules/ROPRULE-7.pdf" TargetMode="External" /><Relationship Id="rId365" Type="http://schemas.openxmlformats.org/officeDocument/2006/relationships/hyperlink" Target="http://unibook.unikorea.go.kr/?sub_num=53&amp;state=view&amp;recom=2&amp;idx=49" TargetMode="External" /><Relationship Id="rId366" Type="http://schemas.openxmlformats.org/officeDocument/2006/relationships/hyperlink" Target="http://members.jcom.home.ne.jp/yosha/yr/nationality/DPRK_nationality_law.html" TargetMode="External" /><Relationship Id="rId367" Type="http://schemas.openxmlformats.org/officeDocument/2006/relationships/hyperlink" Target="http://www.almeezan.qa/LawPage.aspx?id=2578&amp;language=ar" TargetMode="External" /><Relationship Id="rId368" Type="http://schemas.openxmlformats.org/officeDocument/2006/relationships/hyperlink" Target="http://www.almeezan.qa/LawPage.aspx?id=2591&amp;language=ar" TargetMode="External" /><Relationship Id="rId369" Type="http://schemas.openxmlformats.org/officeDocument/2006/relationships/hyperlink" Target="http://www.almeezan.qa/LawPage.aspx?id=2591&amp;language=en" TargetMode="External" /><Relationship Id="rId370" Type="http://schemas.openxmlformats.org/officeDocument/2006/relationships/hyperlink" Target="http://www.consigliograndeegenerale.sm/on-line/home/archivio-leggi-decreti-e-regolamenti/documento17020097.html" TargetMode="External" /><Relationship Id="rId371" Type="http://schemas.openxmlformats.org/officeDocument/2006/relationships/hyperlink" Target="http://www.consigliograndeegenerale.sm/on-line/home/archivio-leggi-decreti-e-regolamenti/documento17022431.html" TargetMode="External" /><Relationship Id="rId372" Type="http://schemas.openxmlformats.org/officeDocument/2006/relationships/hyperlink" Target="http://www.refworld.org/docid/4c5a8a3d0.html" TargetMode="External" /><Relationship Id="rId373" Type="http://schemas.openxmlformats.org/officeDocument/2006/relationships/hyperlink" Target="http://www.refworld.org/docid/3ae6b50630.html" TargetMode="External" /><Relationship Id="rId374" Type="http://schemas.openxmlformats.org/officeDocument/2006/relationships/hyperlink" Target="http://www.refworld.org/docid/4795c2d22.html" TargetMode="External" /><Relationship Id="rId375" Type="http://schemas.openxmlformats.org/officeDocument/2006/relationships/hyperlink" Target="http://www.refworld.org/docid/51b6d0c94.html" TargetMode="External" /><Relationship Id="rId376" Type="http://schemas.openxmlformats.org/officeDocument/2006/relationships/hyperlink" Target="http://www.mofa.gov.sa/aboutKingDom/SaudiGovernment/RegimesInKingdom/CivilStatusSystem/Documents/87757_%D8%AC%D9%86%D8%B3%D9%8A%D8%A92.pdf" TargetMode="External" /><Relationship Id="rId377" Type="http://schemas.openxmlformats.org/officeDocument/2006/relationships/hyperlink" Target="http://www.refworld.org/docid/3fb9eb6d2.html" TargetMode="External" /><Relationship Id="rId378" Type="http://schemas.openxmlformats.org/officeDocument/2006/relationships/hyperlink" Target="http://www.law.go.kr/lsEfInfoP.do?lsiSeq=104818" TargetMode="External" /><Relationship Id="rId379" Type="http://schemas.openxmlformats.org/officeDocument/2006/relationships/hyperlink" Target="http://www.refworld.org/docid/3fc1d8ca2.html" TargetMode="External" /><Relationship Id="rId380" Type="http://schemas.openxmlformats.org/officeDocument/2006/relationships/hyperlink" Target="http://www.refworld.org/docid/3ae6b50414.html" TargetMode="External" /><Relationship Id="rId381" Type="http://schemas.openxmlformats.org/officeDocument/2006/relationships/hyperlink" Target="http://www.dna.sr/files/docs/wet-op-nationaliteit-en-ingezetenschap.pdf" TargetMode="External" /><Relationship Id="rId382" Type="http://schemas.openxmlformats.org/officeDocument/2006/relationships/hyperlink" Target="http://www.refworld.org/docid/3ae6b50714.html" TargetMode="External" /><Relationship Id="rId383" Type="http://schemas.openxmlformats.org/officeDocument/2006/relationships/hyperlink" Target="http://www.refworld.org/docid/4d81e7b12.html" TargetMode="External" /><Relationship Id="rId384" Type="http://schemas.openxmlformats.org/officeDocument/2006/relationships/hyperlink" Target="http://www.thara-sy.com/thara/modules/news/article.php?storyid=615" TargetMode="External" /><Relationship Id="rId385" Type="http://schemas.openxmlformats.org/officeDocument/2006/relationships/hyperlink" Target="http://soi.tj/upload/iblock/82c/fpxjxzvxpbdlayyjvrtxco%20ncvulbazmgokqmjmjznm%20lokjxgbrddfqgblscmrosg.pdf" TargetMode="External" /><Relationship Id="rId386" Type="http://schemas.openxmlformats.org/officeDocument/2006/relationships/hyperlink" Target="http://www.refworld.org/docid/3ae6b50910.html" TargetMode="External" /><Relationship Id="rId387" Type="http://schemas.openxmlformats.org/officeDocument/2006/relationships/hyperlink" Target="http://legislationline.org/ru/documents/action/popup/id/14342" TargetMode="External" /><Relationship Id="rId388" Type="http://schemas.openxmlformats.org/officeDocument/2006/relationships/hyperlink" Target="http://www.refworld.org/docid/3ae6b5823.html" TargetMode="External" /><Relationship Id="rId389" Type="http://schemas.openxmlformats.org/officeDocument/2006/relationships/hyperlink" Target="http://www.refworld.org/docid/4b8654292.html" TargetMode="External" /><Relationship Id="rId390" Type="http://schemas.openxmlformats.org/officeDocument/2006/relationships/hyperlink" Target="http://ilab.dopa.go.th/internal/legal/knowledge/13/nationality2508.pdf" TargetMode="External" /><Relationship Id="rId391" Type="http://schemas.openxmlformats.org/officeDocument/2006/relationships/hyperlink" Target="http://www.refworld.org/docid/3dd8dee04.html" TargetMode="External" /><Relationship Id="rId392" Type="http://schemas.openxmlformats.org/officeDocument/2006/relationships/hyperlink" Target="http://www.refworld.org/docid/3dd8de914.html" TargetMode="External" /><Relationship Id="rId393" Type="http://schemas.openxmlformats.org/officeDocument/2006/relationships/hyperlink" Target="http://www.refworld.org/docid/3ae6b4d024.html" TargetMode="External" /><Relationship Id="rId394" Type="http://schemas.openxmlformats.org/officeDocument/2006/relationships/hyperlink" Target="http://www.cnudst.rnrt.tn/jortsrc/1956/1956f/jo00856.pdf" TargetMode="External" /><Relationship Id="rId395" Type="http://schemas.openxmlformats.org/officeDocument/2006/relationships/hyperlink" Target="http://www.refworld.org/docid/3ae6b57bc.html" TargetMode="External" /><Relationship Id="rId396" Type="http://schemas.openxmlformats.org/officeDocument/2006/relationships/hyperlink" Target="http://www.refworld.org/docid/3fba182d0.html" TargetMode="External" /><Relationship Id="rId397" Type="http://schemas.openxmlformats.org/officeDocument/2006/relationships/hyperlink" Target="http://www.uscis.gov/portal/site/uscis/menuitem.f6da51a2342135be7e9d7a10e0dc91a0/?vgnextoid=fa7e539dc4bed010VgnVCM1000000ecd190aRCRD&amp;vgnextchannel=fa7e539dc4bed010VgnVCM1000000ecd190aRCRD&amp;CH=act" TargetMode="External" /><Relationship Id="rId398" Type="http://schemas.openxmlformats.org/officeDocument/2006/relationships/hyperlink" Target="http://www.refworld.org/docid/3ae6b4d3c.html" TargetMode="External" /><Relationship Id="rId399" Type="http://schemas.openxmlformats.org/officeDocument/2006/relationships/hyperlink" Target="http://www1.umn.edu/humanrts/asylum/Ruzbek4.1.12.html" TargetMode="External" /><Relationship Id="rId400" Type="http://schemas.openxmlformats.org/officeDocument/2006/relationships/hyperlink" Target="http://www.vietlaw.gov.vn/LAWNET/docView.do?docid=1631&amp;type=html&amp;searchType=fulltextsearch&amp;searchText=" TargetMode="External" /><Relationship Id="rId401" Type="http://schemas.openxmlformats.org/officeDocument/2006/relationships/hyperlink" Target="http://www.refworld.org/docid/3ae6b5200.html" TargetMode="External" /><Relationship Id="rId402" Type="http://schemas.openxmlformats.org/officeDocument/2006/relationships/hyperlink" Target="http://www.refworld.org/docid/3ae6b56010.html" TargetMode="External" /><Relationship Id="rId403" Type="http://schemas.openxmlformats.org/officeDocument/2006/relationships/hyperlink" Target="http://thuvienphapluat.vn/archive/Luat-Quoc-tich-Viet-Nam-1998-07-1998-QH10-vb41677.aspx" TargetMode="External" /><Relationship Id="rId404" Type="http://schemas.openxmlformats.org/officeDocument/2006/relationships/hyperlink" Target="http://moj.gov.vn/vbpq/Lists/Vn%20bn%20php%20lut/View_Detail.aspx?ItemID=12343" TargetMode="External" /><Relationship Id="rId405" Type="http://schemas.openxmlformats.org/officeDocument/2006/relationships/hyperlink" Target="http://www.refworld.org/docid/4ac49b132.html" TargetMode="External" /><Relationship Id="rId406" Type="http://schemas.openxmlformats.org/officeDocument/2006/relationships/hyperlink" Target="http://www.refworld.org/docid/3ae6b57b10.html" TargetMode="External" /><Relationship Id="rId407" Type="http://schemas.openxmlformats.org/officeDocument/2006/relationships/hyperlink" Target="http://www.refworld.org/docid/3fc4c1e94.html" TargetMode="External" /><Relationship Id="rId408" Type="http://schemas.openxmlformats.org/officeDocument/2006/relationships/hyperlink" Target="http://www.icrc.org/ihl-nat.nsf/162d151af444ded44125673e00508141/1437105f604ce363c1257082003ea54a/$FILE/Constitution%20Cape%20Verde%20-%20POR.pdf" TargetMode="External" /><Relationship Id="rId409" Type="http://schemas.openxmlformats.org/officeDocument/2006/relationships/hyperlink" Target="http://www.refworld.org/docid/3ae6b5bd0.html" TargetMode="External" /><Relationship Id="rId410" Type="http://schemas.openxmlformats.org/officeDocument/2006/relationships/hyperlink" Target="http://www.refworld.org/docid/3dbeb5e04.html" TargetMode="External" /><Relationship Id="rId411" Type="http://schemas.openxmlformats.org/officeDocument/2006/relationships/hyperlink" Target="http://www.consultapopular.gov.do/documentos/1947.01.10.reforma.pdf" TargetMode="External" /><Relationship Id="rId412" Type="http://schemas.openxmlformats.org/officeDocument/2006/relationships/hyperlink" Target="http://bonoc.files.wordpress.com/2009/02/constitucion-dominicana-1966.pdf" TargetMode="External" /><Relationship Id="rId413" Type="http://schemas.openxmlformats.org/officeDocument/2006/relationships/hyperlink" Target="http://www.refworld.org/docid/3decb9f62.html" TargetMode="External" /><Relationship Id="rId414" Type="http://schemas.openxmlformats.org/officeDocument/2006/relationships/hyperlink" Target="http://www.refworld.org/docid/4b614feb2.html" TargetMode="External" /><Relationship Id="rId415" Type="http://schemas.openxmlformats.org/officeDocument/2006/relationships/hyperlink" Target="http://pdba.georgetown.edu/constitutions/haiti/haiti1987.html" TargetMode="External" /><Relationship Id="rId416" Type="http://schemas.openxmlformats.org/officeDocument/2006/relationships/hyperlink" Target="http://archive.stlucia.gov.lc/saint_lucia/saintluciaconstitution/citizenship.htm" TargetMode="External" /><Relationship Id="rId417" Type="http://schemas.openxmlformats.org/officeDocument/2006/relationships/hyperlink" Target="http://webopac.ttlawcourts.org/LibraryJud/library/acq/item6.pdf" TargetMode="External" /><Relationship Id="rId418" Type="http://schemas.openxmlformats.org/officeDocument/2006/relationships/hyperlink" Target="http://pdba.georgetown.edu/Constitutions/Haiti/haiti1987fr.html" TargetMode="External" /><Relationship Id="rId419" Type="http://schemas.openxmlformats.org/officeDocument/2006/relationships/hyperlink" Target="http://salvia2.gurkol.net/zb.cgi?zakon=194%2F1949" TargetMode="External" /><Relationship Id="rId420" Type="http://schemas.openxmlformats.org/officeDocument/2006/relationships/hyperlink" Target="http://www.verfassungen.de/de/de67-18/rustag13.htm" TargetMode="External" /><Relationship Id="rId421" Type="http://schemas.openxmlformats.org/officeDocument/2006/relationships/hyperlink" Target="http://www.verfassungen.de/de/ddr/staatsbuergerschaft67.htm" TargetMode="External" /><Relationship Id="rId422" Type="http://schemas.openxmlformats.org/officeDocument/2006/relationships/hyperlink" Target="http://www.constitutionnet.org/files/nig_const_79.pdf" TargetMode="External" /><Relationship Id="rId423" Type="http://schemas.openxmlformats.org/officeDocument/2006/relationships/hyperlink" Target="http://www.refworld.org/docid/44e344fa4.html" TargetMode="External" /><Relationship Id="rId424" Type="http://schemas.openxmlformats.org/officeDocument/2006/relationships/hyperlink" Target="http://eudo-citizenship.eu/NationalDB/docs/SRB%20FRY%20-%20Law%20on%20Citizenship%201996%20-%20YU.pdf" TargetMode="External" /><Relationship Id="rId425" Type="http://schemas.openxmlformats.org/officeDocument/2006/relationships/hyperlink" Target="http://eudo-citizenship.eu/NationalDB/docs/SRB%20FRY%20-%20Law%20on%20Citizenship%201996%20-%20ENG.pdf" TargetMode="External" /><Relationship Id="rId426" Type="http://schemas.openxmlformats.org/officeDocument/2006/relationships/hyperlink" Target="http://base.consultant.ru/cons/cgi/online.cgi?req=doc;base=ESU;n=17090;div=LAW;dst=100005" TargetMode="External" /><Relationship Id="rId427" Type="http://schemas.openxmlformats.org/officeDocument/2006/relationships/hyperlink" Target="http://base.consultant.ru/cons/cgi/online.cgi?req=doc;base=ESU;n=6821;div=LAW;dst=100064" TargetMode="External" /><Relationship Id="rId428" Type="http://schemas.openxmlformats.org/officeDocument/2006/relationships/hyperlink" Target="http://base.consultant.ru/cons/cgi/online.cgi?req=doc;base=ESU;n=18;div=LAW;dst=100007" TargetMode="External" /><Relationship Id="rId429" Type="http://schemas.openxmlformats.org/officeDocument/2006/relationships/hyperlink" Target="http://www.ris.bka.gv.at/Dokumente/BgblPdf/1949_276_0/1949_276_0.pdf" TargetMode="External" /><Relationship Id="rId430" Type="http://schemas.openxmlformats.org/officeDocument/2006/relationships/hyperlink" Target="http://www.refworld.org/docid/3ae6b52f10.html" TargetMode="External" /><Relationship Id="rId431" Type="http://schemas.openxmlformats.org/officeDocument/2006/relationships/hyperlink" Target="http://www.vaticanstate.va/content/dam/vaticanstate/documenti/leggi-e-decreti/Leggesullacittadinanzalaresidenzaelaccesso.pdf" TargetMode="External" /><Relationship Id="rId432" Type="http://schemas.openxmlformats.org/officeDocument/2006/relationships/hyperlink" Target="http://www.lexivox.org/norms/BO-DS-27698.xhtml" TargetMode="External" /><Relationship Id="rId433" Type="http://schemas.openxmlformats.org/officeDocument/2006/relationships/hyperlink" Target="http://www.refworld.org/docid/3ae6b51f10.html" TargetMode="External" /><Relationship Id="rId434" Type="http://schemas.openxmlformats.org/officeDocument/2006/relationships/hyperlink" Target="http://www.refworld.org/docid/4e5cad952.html" TargetMode="External" /><Relationship Id="rId435" Type="http://schemas.openxmlformats.org/officeDocument/2006/relationships/hyperlink" Target="http://www.refworld.org/docid/3ae6b4fc10.html" TargetMode="External" /><Relationship Id="rId436" Type="http://schemas.openxmlformats.org/officeDocument/2006/relationships/hyperlink" Target="http://www.refworld.org/docid/3ae6b50ac.html" TargetMode="External" /><Relationship Id="rId437" Type="http://schemas.openxmlformats.org/officeDocument/2006/relationships/hyperlink" Target="http://www.refworld.org/docid/3ae6b5b14.html" TargetMode="External" /><Relationship Id="rId438" Type="http://schemas.openxmlformats.org/officeDocument/2006/relationships/hyperlink" Target="http://www.refworld.org/docid/3ae6b4d838.html" TargetMode="External" /><Relationship Id="rId439" Type="http://schemas.openxmlformats.org/officeDocument/2006/relationships/hyperlink" Target="http://www.refworld.org/docid/4a1e6bc92.html" TargetMode="External" /><Relationship Id="rId440" Type="http://schemas.openxmlformats.org/officeDocument/2006/relationships/hyperlink" Target="http://www.leychile.cl/Navegar?idNorma=242302" TargetMode="External" /><Relationship Id="rId441" Type="http://schemas.openxmlformats.org/officeDocument/2006/relationships/hyperlink" Target="http://www.refworld.org/cgi-bin/texis/vtx/rwmain/opendocpdf.pdf?reldoc=y&amp;docid=4c5822062" TargetMode="External" /><Relationship Id="rId442" Type="http://schemas.openxmlformats.org/officeDocument/2006/relationships/hyperlink" Target="http://www.refworld.org/docid/4c5829df2.html" TargetMode="External" /><Relationship Id="rId443" Type="http://schemas.openxmlformats.org/officeDocument/2006/relationships/hyperlink" Target="http://www.refworld.org/docid/3ae6b53b8.html" TargetMode="External" /><Relationship Id="rId444" Type="http://schemas.openxmlformats.org/officeDocument/2006/relationships/hyperlink" Target="http://www.refworld.org/docid/3dbe6c764.html" TargetMode="External" /><Relationship Id="rId445" Type="http://schemas.openxmlformats.org/officeDocument/2006/relationships/hyperlink" Target="http://www.hrdf.org/professor-winston-riddick-law-corner/loi-sur-les-etrangers-en-haiti/" TargetMode="External" /><Relationship Id="rId446" Type="http://schemas.openxmlformats.org/officeDocument/2006/relationships/hyperlink" Target="http://www.refworld.org/docid/3ae6b57b8.html" TargetMode="External" /><Relationship Id="rId447" Type="http://schemas.openxmlformats.org/officeDocument/2006/relationships/hyperlink" Target="http://www.refworld.org/docid/3ae6b4ef3c.html" TargetMode="External" /><Relationship Id="rId448" Type="http://schemas.openxmlformats.org/officeDocument/2006/relationships/hyperlink" Target="http://www.eudo-citizenship.eu/NationalDB/docs/LUX%20Nationality%20Law%2023%20oct%2008%20%28English%20with%20commentary%29.pdf" TargetMode="External" /><Relationship Id="rId449" Type="http://schemas.openxmlformats.org/officeDocument/2006/relationships/hyperlink" Target="http://www.refworld.org/docid/4c592d0e2.html" TargetMode="External" /><Relationship Id="rId450" Type="http://schemas.openxmlformats.org/officeDocument/2006/relationships/hyperlink" Target="http://www.legimonaco.mc/305/legismclois.nsf/db3b0488a44ebcf9c12574c7002a8e84/c5296b1ee00802e4c125773f003be50a!OpenDocument" TargetMode="External" /><Relationship Id="rId451" Type="http://schemas.openxmlformats.org/officeDocument/2006/relationships/hyperlink" Target="http://www.refworld.org/docid/4c569f4dc.html" TargetMode="External" /><Relationship Id="rId452" Type="http://schemas.openxmlformats.org/officeDocument/2006/relationships/hyperlink" Target="http://www.refworld.org/docid/4c59383c2.html" TargetMode="External" /><Relationship Id="rId453" Type="http://schemas.openxmlformats.org/officeDocument/2006/relationships/hyperlink" Target="http://www.refworld.org/docid/4c45ad8b2.html" TargetMode="External" /><Relationship Id="rId454" Type="http://schemas.openxmlformats.org/officeDocument/2006/relationships/hyperlink" Target="http://www.refworld.org/docid/4108c5f24.html" TargetMode="External" /><Relationship Id="rId455" Type="http://schemas.openxmlformats.org/officeDocument/2006/relationships/hyperlink" Target="http://www.scribd.com/doc/55031951/Decret-Sur-La-Nation-a-Lite-Haitienne" TargetMode="External" /><Relationship Id="rId456" Type="http://schemas.openxmlformats.org/officeDocument/2006/relationships/hyperlink" Target="http://law.moj.gov.tw/LawClass/LawAll.aspx?PCode=D0030001" TargetMode="External" /><Relationship Id="rId457" Type="http://schemas.openxmlformats.org/officeDocument/2006/relationships/hyperlink" Target="http://law.moj.gov.tw/Eng/LawClass/LawAll.aspx?PCode=D0030001" TargetMode="External" /><Relationship Id="rId458" Type="http://schemas.openxmlformats.org/officeDocument/2006/relationships/hyperlink" Target="http://www.refworld.org/docid/3ae6b4ed28.html" TargetMode="External" /><Relationship Id="rId459" Type="http://schemas.openxmlformats.org/officeDocument/2006/relationships/hyperlink" Target="http://www.refworld.org/docid/3f9fbaaf4.html" TargetMode="External" /><Relationship Id="rId46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eudo-citizenship.eu/country-profiles" TargetMode="External" /><Relationship Id="rId2" Type="http://schemas.openxmlformats.org/officeDocument/2006/relationships/hyperlink" Target="http://eudo-citizenship.eu/databases/national-citizenship-laws" TargetMode="External" /><Relationship Id="rId3" Type="http://schemas.openxmlformats.org/officeDocument/2006/relationships/hyperlink" Target="http://eudo-citizenship.eu/admin/?p=file&amp;appl=countryProfiles&amp;f=Morocco.pdf" TargetMode="External" /><Relationship Id="rId4" Type="http://schemas.openxmlformats.org/officeDocument/2006/relationships/hyperlink" Target="http://www.unhcr.org/cgi-bin/texis/vtx/refworld/rwmain" TargetMode="External" /><Relationship Id="rId5" Type="http://schemas.openxmlformats.org/officeDocument/2006/relationships/hyperlink" Target="http://eudo-citizenship.eu/admin/?p=file&amp;appl=countryProfiles&amp;f=Turkey.pdf" TargetMode="External" /><Relationship Id="rId6" Type="http://schemas.openxmlformats.org/officeDocument/2006/relationships/hyperlink" Target="http://eudo-citizenship.eu/admin/?p=file&amp;appl=countryProfiles&amp;f=Ukraine.pdf" TargetMode="External" /><Relationship Id="rId7" Type="http://schemas.openxmlformats.org/officeDocument/2006/relationships/hyperlink" Target="http://eudo-citizenship.eu/databases/modes-of-loss" TargetMode="External" /><Relationship Id="rId8" Type="http://schemas.openxmlformats.org/officeDocument/2006/relationships/hyperlink" Target="http://www.paclii.org/databases.html" TargetMode="External" /><Relationship Id="rId9"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6"/>
  <sheetViews>
    <sheetView tabSelected="1" zoomScalePageLayoutView="0" workbookViewId="0" topLeftCell="A1">
      <selection activeCell="A2" sqref="A2"/>
    </sheetView>
  </sheetViews>
  <sheetFormatPr defaultColWidth="9.140625" defaultRowHeight="12.75"/>
  <cols>
    <col min="1" max="16384" width="9.140625" style="70" customWidth="1"/>
  </cols>
  <sheetData>
    <row r="1" ht="18.75">
      <c r="A1" s="69" t="s">
        <v>439</v>
      </c>
    </row>
    <row r="3" ht="15.75">
      <c r="A3" s="70" t="s">
        <v>438</v>
      </c>
    </row>
    <row r="5" ht="15.75">
      <c r="A5" s="70" t="s">
        <v>1951</v>
      </c>
    </row>
    <row r="6" ht="15.75">
      <c r="A6" s="70" t="s">
        <v>269</v>
      </c>
    </row>
    <row r="8" ht="15.75">
      <c r="A8" s="71" t="s">
        <v>1929</v>
      </c>
    </row>
    <row r="9" spans="1:16" ht="15.75">
      <c r="A9" s="74" t="s">
        <v>1930</v>
      </c>
      <c r="B9" s="75"/>
      <c r="C9" s="75"/>
      <c r="D9" s="75"/>
      <c r="E9" s="75"/>
      <c r="F9" s="75"/>
      <c r="G9" s="75"/>
      <c r="H9" s="75"/>
      <c r="I9" s="75"/>
      <c r="J9" s="75"/>
      <c r="K9" s="75"/>
      <c r="L9" s="75"/>
      <c r="M9" s="75"/>
      <c r="N9" s="75"/>
      <c r="O9" s="75"/>
      <c r="P9" s="75"/>
    </row>
    <row r="10" spans="1:16" ht="24" customHeight="1">
      <c r="A10" s="75"/>
      <c r="B10" s="75"/>
      <c r="C10" s="75"/>
      <c r="D10" s="75"/>
      <c r="E10" s="75"/>
      <c r="F10" s="75"/>
      <c r="G10" s="75"/>
      <c r="H10" s="75"/>
      <c r="I10" s="75"/>
      <c r="J10" s="75"/>
      <c r="K10" s="75"/>
      <c r="L10" s="75"/>
      <c r="M10" s="75"/>
      <c r="N10" s="75"/>
      <c r="O10" s="75"/>
      <c r="P10" s="75"/>
    </row>
    <row r="11" ht="33.75" customHeight="1">
      <c r="A11" s="71" t="s">
        <v>441</v>
      </c>
    </row>
    <row r="12" ht="15.75">
      <c r="A12" s="70" t="s">
        <v>440</v>
      </c>
    </row>
    <row r="14" ht="15.75">
      <c r="A14" s="71" t="s">
        <v>442</v>
      </c>
    </row>
    <row r="15" spans="1:16" ht="48.75" customHeight="1">
      <c r="A15" s="74" t="s">
        <v>752</v>
      </c>
      <c r="B15" s="75"/>
      <c r="C15" s="75"/>
      <c r="D15" s="75"/>
      <c r="E15" s="75"/>
      <c r="F15" s="75"/>
      <c r="G15" s="75"/>
      <c r="H15" s="75"/>
      <c r="I15" s="75"/>
      <c r="J15" s="75"/>
      <c r="K15" s="75"/>
      <c r="L15" s="75"/>
      <c r="M15" s="75"/>
      <c r="N15" s="75"/>
      <c r="O15" s="75"/>
      <c r="P15" s="75"/>
    </row>
    <row r="16" ht="15.75">
      <c r="A16" s="70" t="s">
        <v>9</v>
      </c>
    </row>
  </sheetData>
  <sheetProtection/>
  <mergeCells count="2">
    <mergeCell ref="A15:P15"/>
    <mergeCell ref="A9:P1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B48"/>
  <sheetViews>
    <sheetView zoomScalePageLayoutView="0" workbookViewId="0" topLeftCell="A28">
      <selection activeCell="F48" sqref="F48"/>
    </sheetView>
  </sheetViews>
  <sheetFormatPr defaultColWidth="9.140625" defaultRowHeight="12.75"/>
  <cols>
    <col min="1" max="1" width="8.421875" style="6" customWidth="1"/>
    <col min="2" max="16384" width="9.140625" style="3" customWidth="1"/>
  </cols>
  <sheetData>
    <row r="1" ht="15.75">
      <c r="A1" s="6" t="s">
        <v>1917</v>
      </c>
    </row>
    <row r="2" ht="15.75">
      <c r="A2" s="4" t="s">
        <v>1919</v>
      </c>
    </row>
    <row r="3" ht="15.75">
      <c r="A3" s="4" t="s">
        <v>17</v>
      </c>
    </row>
    <row r="4" ht="15.75">
      <c r="A4" s="4" t="s">
        <v>1918</v>
      </c>
    </row>
    <row r="5" ht="15.75">
      <c r="A5" s="4" t="s">
        <v>1921</v>
      </c>
    </row>
    <row r="6" ht="15.75">
      <c r="A6" s="4" t="s">
        <v>1920</v>
      </c>
    </row>
    <row r="7" ht="15.75">
      <c r="A7" s="4"/>
    </row>
    <row r="8" ht="15.75">
      <c r="A8" s="4" t="s">
        <v>384</v>
      </c>
    </row>
    <row r="9" ht="15.75">
      <c r="A9" s="4"/>
    </row>
    <row r="10" ht="15.75">
      <c r="A10" s="5" t="s">
        <v>11</v>
      </c>
    </row>
    <row r="11" ht="15.75">
      <c r="A11" s="4" t="s">
        <v>14</v>
      </c>
    </row>
    <row r="12" ht="15.75">
      <c r="A12" s="4" t="s">
        <v>15</v>
      </c>
    </row>
    <row r="13" ht="15.75">
      <c r="A13" s="5"/>
    </row>
    <row r="14" ht="15.75">
      <c r="A14" s="5" t="s">
        <v>12</v>
      </c>
    </row>
    <row r="15" ht="15.75">
      <c r="A15" s="4" t="s">
        <v>13</v>
      </c>
    </row>
    <row r="16" ht="15.75">
      <c r="A16" s="4" t="s">
        <v>1932</v>
      </c>
    </row>
    <row r="17" ht="15.75">
      <c r="A17" s="8" t="s">
        <v>1933</v>
      </c>
    </row>
    <row r="18" ht="15.75">
      <c r="A18" s="4" t="s">
        <v>1934</v>
      </c>
    </row>
    <row r="19" ht="15.75">
      <c r="A19" s="8" t="s">
        <v>1948</v>
      </c>
    </row>
    <row r="20" ht="15.75">
      <c r="A20" s="4" t="s">
        <v>1950</v>
      </c>
    </row>
    <row r="21" ht="15.75">
      <c r="A21" s="4" t="s">
        <v>980</v>
      </c>
    </row>
    <row r="22" ht="15.75">
      <c r="A22" s="8" t="s">
        <v>1949</v>
      </c>
    </row>
    <row r="23" ht="15.75">
      <c r="A23" s="4" t="s">
        <v>19</v>
      </c>
    </row>
    <row r="24" ht="15.75">
      <c r="A24" s="4" t="s">
        <v>18</v>
      </c>
    </row>
    <row r="25" ht="15.75">
      <c r="A25" s="4" t="s">
        <v>20</v>
      </c>
    </row>
    <row r="26" ht="15.75">
      <c r="A26" s="5"/>
    </row>
    <row r="27" ht="15.75">
      <c r="A27" s="6" t="s">
        <v>16</v>
      </c>
    </row>
    <row r="28" ht="15.75">
      <c r="A28" s="7" t="s">
        <v>1928</v>
      </c>
    </row>
    <row r="29" ht="15.75">
      <c r="A29" s="7" t="s">
        <v>1923</v>
      </c>
    </row>
    <row r="30" ht="15.75">
      <c r="A30" s="7" t="s">
        <v>1924</v>
      </c>
    </row>
    <row r="31" ht="15.75">
      <c r="A31" s="3" t="s">
        <v>1925</v>
      </c>
    </row>
    <row r="32" ht="15.75">
      <c r="A32" s="3" t="s">
        <v>1926</v>
      </c>
    </row>
    <row r="33" ht="15.75">
      <c r="A33" s="6" t="s">
        <v>1927</v>
      </c>
    </row>
    <row r="34" spans="1:2" ht="15.75">
      <c r="A34" s="6">
        <v>110</v>
      </c>
      <c r="B34" s="3" t="s">
        <v>1459</v>
      </c>
    </row>
    <row r="35" spans="1:2" ht="15.75">
      <c r="A35" s="6">
        <v>111</v>
      </c>
      <c r="B35" s="3" t="s">
        <v>1460</v>
      </c>
    </row>
    <row r="36" spans="1:2" ht="15.75">
      <c r="A36" s="6">
        <v>112</v>
      </c>
      <c r="B36" s="3" t="s">
        <v>1461</v>
      </c>
    </row>
    <row r="38" spans="1:2" ht="15.75">
      <c r="A38" s="6">
        <v>210</v>
      </c>
      <c r="B38" s="3" t="s">
        <v>1910</v>
      </c>
    </row>
    <row r="39" spans="1:2" ht="15.75">
      <c r="A39" s="6">
        <v>211</v>
      </c>
      <c r="B39" s="3" t="s">
        <v>1911</v>
      </c>
    </row>
    <row r="40" spans="1:2" ht="15.75">
      <c r="A40" s="6">
        <v>212</v>
      </c>
      <c r="B40" s="3" t="s">
        <v>1912</v>
      </c>
    </row>
    <row r="41" spans="1:2" ht="15.75">
      <c r="A41" s="6">
        <v>220</v>
      </c>
      <c r="B41" s="3" t="s">
        <v>1589</v>
      </c>
    </row>
    <row r="43" spans="1:2" ht="15.75">
      <c r="A43" s="6">
        <v>310</v>
      </c>
      <c r="B43" s="3" t="s">
        <v>1913</v>
      </c>
    </row>
    <row r="44" spans="1:2" ht="15.75">
      <c r="A44" s="6">
        <v>320</v>
      </c>
      <c r="B44" s="3" t="s">
        <v>166</v>
      </c>
    </row>
    <row r="45" spans="1:2" ht="15.75">
      <c r="A45" s="6">
        <v>330</v>
      </c>
      <c r="B45" s="67" t="s">
        <v>432</v>
      </c>
    </row>
    <row r="47" spans="1:2" ht="15.75">
      <c r="A47" s="6">
        <v>0</v>
      </c>
      <c r="B47" s="3" t="s">
        <v>1922</v>
      </c>
    </row>
    <row r="48" spans="1:2" ht="15.75">
      <c r="A48" s="6">
        <v>999</v>
      </c>
      <c r="B48" s="3" t="s">
        <v>1458</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50" r:id="rId1"/>
</worksheet>
</file>

<file path=xl/worksheets/sheet3.xml><?xml version="1.0" encoding="utf-8"?>
<worksheet xmlns="http://schemas.openxmlformats.org/spreadsheetml/2006/main" xmlns:r="http://schemas.openxmlformats.org/officeDocument/2006/relationships">
  <dimension ref="A1:AF201"/>
  <sheetViews>
    <sheetView zoomScalePageLayoutView="0" workbookViewId="0" topLeftCell="A1">
      <pane xSplit="4" ySplit="1" topLeftCell="N2" activePane="bottomRight" state="frozen"/>
      <selection pane="topLeft" activeCell="A1" sqref="A1"/>
      <selection pane="topRight" activeCell="E1" sqref="E1"/>
      <selection pane="bottomLeft" activeCell="A2" sqref="A2"/>
      <selection pane="bottomRight" activeCell="A1" sqref="A1"/>
    </sheetView>
  </sheetViews>
  <sheetFormatPr defaultColWidth="9.140625" defaultRowHeight="12.75"/>
  <cols>
    <col min="1" max="1" width="21.00390625" style="2" customWidth="1"/>
    <col min="2" max="3" width="11.57421875" style="29" hidden="1" customWidth="1"/>
    <col min="4" max="4" width="10.57421875" style="37" hidden="1" customWidth="1"/>
    <col min="5" max="8" width="22.7109375" style="29" customWidth="1"/>
    <col min="9" max="12" width="20.7109375" style="29" customWidth="1"/>
    <col min="13" max="14" width="23.28125" style="29" customWidth="1"/>
    <col min="15" max="15" width="21.8515625" style="29" customWidth="1"/>
    <col min="16" max="16" width="22.00390625" style="29" customWidth="1"/>
    <col min="17" max="28" width="22.140625" style="29" customWidth="1"/>
    <col min="29" max="16384" width="9.140625" style="29" customWidth="1"/>
  </cols>
  <sheetData>
    <row r="1" spans="1:28" ht="12.75">
      <c r="A1" s="16" t="s">
        <v>1931</v>
      </c>
      <c r="B1" s="55" t="s">
        <v>1916</v>
      </c>
      <c r="C1" s="55" t="s">
        <v>10</v>
      </c>
      <c r="D1" s="26" t="s">
        <v>1780</v>
      </c>
      <c r="E1" s="44" t="s">
        <v>1937</v>
      </c>
      <c r="F1" s="44" t="s">
        <v>1946</v>
      </c>
      <c r="G1" s="44" t="s">
        <v>1940</v>
      </c>
      <c r="H1" s="44" t="s">
        <v>1941</v>
      </c>
      <c r="I1" s="44" t="s">
        <v>1938</v>
      </c>
      <c r="J1" s="44" t="s">
        <v>1778</v>
      </c>
      <c r="K1" s="44" t="s">
        <v>1940</v>
      </c>
      <c r="L1" s="44" t="s">
        <v>1941</v>
      </c>
      <c r="M1" s="44" t="s">
        <v>1939</v>
      </c>
      <c r="N1" s="44" t="s">
        <v>497</v>
      </c>
      <c r="O1" s="44" t="s">
        <v>1940</v>
      </c>
      <c r="P1" s="44" t="s">
        <v>1941</v>
      </c>
      <c r="Q1" s="44" t="s">
        <v>500</v>
      </c>
      <c r="R1" s="44" t="s">
        <v>501</v>
      </c>
      <c r="S1" s="44" t="s">
        <v>1940</v>
      </c>
      <c r="T1" s="44" t="s">
        <v>1941</v>
      </c>
      <c r="U1" s="44" t="s">
        <v>550</v>
      </c>
      <c r="V1" s="44" t="s">
        <v>551</v>
      </c>
      <c r="W1" s="44" t="s">
        <v>1940</v>
      </c>
      <c r="X1" s="44" t="s">
        <v>1941</v>
      </c>
      <c r="Y1" s="44" t="s">
        <v>552</v>
      </c>
      <c r="Z1" s="44" t="s">
        <v>553</v>
      </c>
      <c r="AA1" s="44" t="s">
        <v>1940</v>
      </c>
      <c r="AB1" s="44" t="s">
        <v>1941</v>
      </c>
    </row>
    <row r="2" spans="1:28" ht="12.75">
      <c r="A2" s="16" t="s">
        <v>631</v>
      </c>
      <c r="B2" s="43" t="s">
        <v>21</v>
      </c>
      <c r="C2" s="35">
        <v>4</v>
      </c>
      <c r="D2" s="30"/>
      <c r="E2" s="44"/>
      <c r="F2" s="44" t="s">
        <v>1883</v>
      </c>
      <c r="G2" s="44"/>
      <c r="H2" s="46" t="s">
        <v>1884</v>
      </c>
      <c r="I2" s="44" t="s">
        <v>794</v>
      </c>
      <c r="J2" s="44" t="s">
        <v>1885</v>
      </c>
      <c r="K2" s="46" t="s">
        <v>963</v>
      </c>
      <c r="L2" s="46" t="s">
        <v>1886</v>
      </c>
      <c r="M2" s="44"/>
      <c r="N2" s="44"/>
      <c r="O2" s="44"/>
      <c r="P2" s="44"/>
      <c r="Q2" s="44"/>
      <c r="R2" s="44"/>
      <c r="S2" s="44"/>
      <c r="T2" s="44"/>
      <c r="U2" s="44"/>
      <c r="V2" s="44"/>
      <c r="W2" s="44"/>
      <c r="X2" s="44"/>
      <c r="Y2" s="44"/>
      <c r="Z2" s="44"/>
      <c r="AA2" s="44"/>
      <c r="AB2" s="44"/>
    </row>
    <row r="3" spans="1:28" ht="12.75">
      <c r="A3" s="16" t="s">
        <v>632</v>
      </c>
      <c r="B3" s="43" t="s">
        <v>22</v>
      </c>
      <c r="C3" s="35">
        <v>8</v>
      </c>
      <c r="D3" s="30"/>
      <c r="E3" s="44" t="s">
        <v>1786</v>
      </c>
      <c r="F3" s="44" t="s">
        <v>1787</v>
      </c>
      <c r="G3" s="46" t="s">
        <v>1788</v>
      </c>
      <c r="H3" s="44" t="s">
        <v>232</v>
      </c>
      <c r="I3" s="44" t="s">
        <v>1785</v>
      </c>
      <c r="J3" s="44" t="s">
        <v>1782</v>
      </c>
      <c r="K3" s="46" t="s">
        <v>1783</v>
      </c>
      <c r="L3" s="46" t="s">
        <v>1784</v>
      </c>
      <c r="M3" s="44"/>
      <c r="N3" s="44"/>
      <c r="O3" s="44"/>
      <c r="P3" s="44"/>
      <c r="Q3" s="44"/>
      <c r="R3" s="44"/>
      <c r="S3" s="44"/>
      <c r="T3" s="44"/>
      <c r="U3" s="44"/>
      <c r="V3" s="44"/>
      <c r="W3" s="44"/>
      <c r="X3" s="44"/>
      <c r="Y3" s="44"/>
      <c r="Z3" s="44"/>
      <c r="AA3" s="44"/>
      <c r="AB3" s="44"/>
    </row>
    <row r="4" spans="1:28" ht="12.75">
      <c r="A4" s="16" t="s">
        <v>619</v>
      </c>
      <c r="B4" s="43" t="s">
        <v>23</v>
      </c>
      <c r="C4" s="35">
        <v>12</v>
      </c>
      <c r="D4" s="30">
        <v>250</v>
      </c>
      <c r="E4" s="44" t="s">
        <v>966</v>
      </c>
      <c r="F4" s="44" t="s">
        <v>967</v>
      </c>
      <c r="G4" s="46" t="s">
        <v>968</v>
      </c>
      <c r="H4" s="46" t="s">
        <v>969</v>
      </c>
      <c r="I4" s="44"/>
      <c r="J4" s="44"/>
      <c r="K4" s="44"/>
      <c r="L4" s="44"/>
      <c r="M4" s="44"/>
      <c r="N4" s="44"/>
      <c r="O4" s="44"/>
      <c r="P4" s="44"/>
      <c r="Q4" s="44"/>
      <c r="R4" s="44"/>
      <c r="S4" s="44"/>
      <c r="T4" s="44"/>
      <c r="U4" s="44"/>
      <c r="V4" s="44"/>
      <c r="W4" s="44"/>
      <c r="X4" s="44"/>
      <c r="Y4" s="44"/>
      <c r="Z4" s="44"/>
      <c r="AA4" s="44"/>
      <c r="AB4" s="44"/>
    </row>
    <row r="5" spans="1:28" ht="12.75">
      <c r="A5" s="16" t="s">
        <v>560</v>
      </c>
      <c r="B5" s="43" t="s">
        <v>24</v>
      </c>
      <c r="C5" s="35">
        <v>20</v>
      </c>
      <c r="D5" s="30"/>
      <c r="E5" s="45" t="s">
        <v>1074</v>
      </c>
      <c r="F5" s="45" t="s">
        <v>1075</v>
      </c>
      <c r="G5" s="44" t="s">
        <v>232</v>
      </c>
      <c r="H5" s="45"/>
      <c r="I5" s="44" t="s">
        <v>1360</v>
      </c>
      <c r="J5" s="44" t="s">
        <v>1361</v>
      </c>
      <c r="K5" s="46" t="s">
        <v>1362</v>
      </c>
      <c r="L5" s="44" t="s">
        <v>232</v>
      </c>
      <c r="M5" s="44"/>
      <c r="N5" s="44"/>
      <c r="O5" s="44"/>
      <c r="P5" s="44"/>
      <c r="Q5" s="44"/>
      <c r="R5" s="44"/>
      <c r="S5" s="44"/>
      <c r="T5" s="44"/>
      <c r="U5" s="44"/>
      <c r="V5" s="44"/>
      <c r="W5" s="44"/>
      <c r="X5" s="44"/>
      <c r="Y5" s="44"/>
      <c r="Z5" s="44"/>
      <c r="AA5" s="44"/>
      <c r="AB5" s="44"/>
    </row>
    <row r="6" spans="1:28" ht="12.75">
      <c r="A6" s="16" t="s">
        <v>633</v>
      </c>
      <c r="B6" s="43" t="s">
        <v>25</v>
      </c>
      <c r="C6" s="35">
        <v>24</v>
      </c>
      <c r="D6" s="30">
        <v>620</v>
      </c>
      <c r="E6" s="44" t="s">
        <v>1374</v>
      </c>
      <c r="F6" s="44" t="s">
        <v>1375</v>
      </c>
      <c r="G6" s="44" t="s">
        <v>232</v>
      </c>
      <c r="H6" s="44" t="s">
        <v>232</v>
      </c>
      <c r="I6" s="44" t="s">
        <v>1369</v>
      </c>
      <c r="J6" s="44" t="s">
        <v>1370</v>
      </c>
      <c r="K6" s="46" t="s">
        <v>1371</v>
      </c>
      <c r="L6" s="46" t="s">
        <v>1372</v>
      </c>
      <c r="M6" s="44" t="s">
        <v>1364</v>
      </c>
      <c r="N6" s="44" t="s">
        <v>1365</v>
      </c>
      <c r="O6" s="46" t="s">
        <v>1367</v>
      </c>
      <c r="P6" s="46" t="s">
        <v>1366</v>
      </c>
      <c r="Q6" s="44"/>
      <c r="R6" s="44"/>
      <c r="S6" s="44"/>
      <c r="T6" s="44"/>
      <c r="U6" s="44"/>
      <c r="V6" s="44"/>
      <c r="W6" s="44"/>
      <c r="X6" s="44"/>
      <c r="Y6" s="44"/>
      <c r="Z6" s="44"/>
      <c r="AA6" s="44"/>
      <c r="AB6" s="44"/>
    </row>
    <row r="7" spans="1:28" ht="12.75">
      <c r="A7" s="16" t="s">
        <v>634</v>
      </c>
      <c r="B7" s="43" t="s">
        <v>26</v>
      </c>
      <c r="C7" s="35">
        <v>28</v>
      </c>
      <c r="D7" s="30">
        <v>826</v>
      </c>
      <c r="E7" s="44" t="s">
        <v>1843</v>
      </c>
      <c r="F7" s="44"/>
      <c r="G7" s="46" t="s">
        <v>1844</v>
      </c>
      <c r="H7" s="48" t="s">
        <v>1299</v>
      </c>
      <c r="I7" s="44"/>
      <c r="J7" s="44"/>
      <c r="K7" s="44"/>
      <c r="L7" s="44"/>
      <c r="M7" s="44"/>
      <c r="N7" s="44"/>
      <c r="O7" s="44"/>
      <c r="P7" s="44"/>
      <c r="Q7" s="44"/>
      <c r="R7" s="44"/>
      <c r="S7" s="44"/>
      <c r="T7" s="44"/>
      <c r="U7" s="44"/>
      <c r="V7" s="44"/>
      <c r="W7" s="44"/>
      <c r="X7" s="44"/>
      <c r="Y7" s="44"/>
      <c r="Z7" s="44"/>
      <c r="AA7" s="44"/>
      <c r="AB7" s="44"/>
    </row>
    <row r="8" spans="1:28" ht="12.75">
      <c r="A8" s="16" t="s">
        <v>1450</v>
      </c>
      <c r="B8" s="43" t="s">
        <v>27</v>
      </c>
      <c r="C8" s="35">
        <v>32</v>
      </c>
      <c r="D8" s="30"/>
      <c r="E8" s="44" t="s">
        <v>1159</v>
      </c>
      <c r="F8" s="44" t="s">
        <v>1161</v>
      </c>
      <c r="G8" s="48" t="s">
        <v>1300</v>
      </c>
      <c r="H8" s="44"/>
      <c r="I8" s="44" t="s">
        <v>167</v>
      </c>
      <c r="J8" s="44" t="s">
        <v>168</v>
      </c>
      <c r="K8" s="44"/>
      <c r="L8" s="44"/>
      <c r="M8" s="44" t="s">
        <v>1160</v>
      </c>
      <c r="N8" s="44" t="s">
        <v>1162</v>
      </c>
      <c r="O8" s="48" t="s">
        <v>1301</v>
      </c>
      <c r="P8" s="44"/>
      <c r="Q8" s="44"/>
      <c r="R8" s="44"/>
      <c r="S8" s="44"/>
      <c r="T8" s="44"/>
      <c r="U8" s="44"/>
      <c r="V8" s="44"/>
      <c r="W8" s="44"/>
      <c r="X8" s="44"/>
      <c r="Y8" s="44"/>
      <c r="Z8" s="44"/>
      <c r="AA8" s="44"/>
      <c r="AB8" s="44"/>
    </row>
    <row r="9" spans="1:28" ht="12.75">
      <c r="A9" s="16" t="s">
        <v>635</v>
      </c>
      <c r="B9" s="43" t="s">
        <v>28</v>
      </c>
      <c r="C9" s="35">
        <v>51</v>
      </c>
      <c r="D9" s="30">
        <v>810</v>
      </c>
      <c r="E9" s="44" t="s">
        <v>1798</v>
      </c>
      <c r="F9" s="44" t="s">
        <v>1789</v>
      </c>
      <c r="G9" s="46" t="s">
        <v>1790</v>
      </c>
      <c r="H9" s="46" t="s">
        <v>1791</v>
      </c>
      <c r="I9" s="44"/>
      <c r="J9" s="44"/>
      <c r="K9" s="44"/>
      <c r="L9" s="44"/>
      <c r="M9" s="44"/>
      <c r="N9" s="44"/>
      <c r="O9" s="44"/>
      <c r="P9" s="44"/>
      <c r="Q9" s="44"/>
      <c r="R9" s="44"/>
      <c r="S9" s="44"/>
      <c r="T9" s="44"/>
      <c r="U9" s="44"/>
      <c r="V9" s="44"/>
      <c r="W9" s="44"/>
      <c r="X9" s="44"/>
      <c r="Y9" s="44"/>
      <c r="Z9" s="44"/>
      <c r="AA9" s="44"/>
      <c r="AB9" s="44"/>
    </row>
    <row r="10" spans="1:28" ht="12.75">
      <c r="A10" s="16" t="s">
        <v>636</v>
      </c>
      <c r="B10" s="43" t="s">
        <v>29</v>
      </c>
      <c r="C10" s="35">
        <v>36</v>
      </c>
      <c r="D10" s="30"/>
      <c r="E10" s="44" t="s">
        <v>1846</v>
      </c>
      <c r="F10" s="44"/>
      <c r="G10" s="46" t="s">
        <v>1849</v>
      </c>
      <c r="H10" s="44"/>
      <c r="I10" s="44" t="s">
        <v>1850</v>
      </c>
      <c r="J10" s="44"/>
      <c r="K10" s="46" t="s">
        <v>1851</v>
      </c>
      <c r="L10" s="44"/>
      <c r="M10" s="44"/>
      <c r="N10" s="44"/>
      <c r="O10" s="44"/>
      <c r="P10" s="44"/>
      <c r="Q10" s="44"/>
      <c r="R10" s="44"/>
      <c r="S10" s="44"/>
      <c r="T10" s="44"/>
      <c r="U10" s="44"/>
      <c r="V10" s="44"/>
      <c r="W10" s="44"/>
      <c r="X10" s="44"/>
      <c r="Y10" s="44"/>
      <c r="Z10" s="44"/>
      <c r="AA10" s="44"/>
      <c r="AB10" s="44"/>
    </row>
    <row r="11" spans="1:28" ht="12.75">
      <c r="A11" s="16" t="s">
        <v>616</v>
      </c>
      <c r="B11" s="43" t="s">
        <v>30</v>
      </c>
      <c r="C11" s="35">
        <v>40</v>
      </c>
      <c r="D11" s="30"/>
      <c r="E11" s="38" t="s">
        <v>301</v>
      </c>
      <c r="F11" s="38" t="s">
        <v>302</v>
      </c>
      <c r="G11" s="39" t="s">
        <v>303</v>
      </c>
      <c r="H11" s="38" t="s">
        <v>232</v>
      </c>
      <c r="I11" s="44" t="s">
        <v>1792</v>
      </c>
      <c r="J11" s="44" t="s">
        <v>1795</v>
      </c>
      <c r="K11" s="46" t="s">
        <v>1793</v>
      </c>
      <c r="L11" s="44" t="s">
        <v>232</v>
      </c>
      <c r="M11" s="44" t="s">
        <v>1794</v>
      </c>
      <c r="N11" s="44" t="s">
        <v>1796</v>
      </c>
      <c r="O11" s="48" t="s">
        <v>1302</v>
      </c>
      <c r="P11" s="46" t="s">
        <v>1797</v>
      </c>
      <c r="Q11" s="44"/>
      <c r="R11" s="44"/>
      <c r="S11" s="44"/>
      <c r="T11" s="44"/>
      <c r="U11" s="44"/>
      <c r="V11" s="44"/>
      <c r="W11" s="44"/>
      <c r="X11" s="44"/>
      <c r="Y11" s="44"/>
      <c r="Z11" s="44"/>
      <c r="AA11" s="44"/>
      <c r="AB11" s="44"/>
    </row>
    <row r="12" spans="1:28" ht="12.75">
      <c r="A12" s="16" t="s">
        <v>31</v>
      </c>
      <c r="B12" s="43" t="s">
        <v>32</v>
      </c>
      <c r="C12" s="35">
        <v>31</v>
      </c>
      <c r="D12" s="30">
        <v>810</v>
      </c>
      <c r="E12" s="44" t="s">
        <v>1378</v>
      </c>
      <c r="F12" s="44" t="s">
        <v>1379</v>
      </c>
      <c r="G12" s="46" t="s">
        <v>1381</v>
      </c>
      <c r="H12" s="46" t="s">
        <v>1380</v>
      </c>
      <c r="I12" s="44"/>
      <c r="J12" s="44"/>
      <c r="K12" s="44"/>
      <c r="L12" s="44"/>
      <c r="M12" s="44"/>
      <c r="N12" s="44"/>
      <c r="O12" s="44"/>
      <c r="P12" s="44"/>
      <c r="Q12" s="44"/>
      <c r="R12" s="44"/>
      <c r="S12" s="44"/>
      <c r="T12" s="44"/>
      <c r="U12" s="44"/>
      <c r="V12" s="44"/>
      <c r="W12" s="44"/>
      <c r="X12" s="44"/>
      <c r="Y12" s="44"/>
      <c r="Z12" s="44"/>
      <c r="AA12" s="44"/>
      <c r="AB12" s="44"/>
    </row>
    <row r="13" spans="1:28" ht="12.75">
      <c r="A13" s="16" t="s">
        <v>637</v>
      </c>
      <c r="B13" s="43" t="s">
        <v>33</v>
      </c>
      <c r="C13" s="35">
        <v>44</v>
      </c>
      <c r="D13" s="30">
        <v>826</v>
      </c>
      <c r="E13" s="44" t="s">
        <v>1853</v>
      </c>
      <c r="F13" s="44"/>
      <c r="G13" s="46" t="s">
        <v>640</v>
      </c>
      <c r="H13" s="48" t="s">
        <v>1303</v>
      </c>
      <c r="I13" s="44"/>
      <c r="J13" s="44"/>
      <c r="K13" s="44"/>
      <c r="L13" s="44"/>
      <c r="M13" s="44"/>
      <c r="N13" s="44"/>
      <c r="O13" s="44"/>
      <c r="P13" s="44"/>
      <c r="Q13" s="44"/>
      <c r="R13" s="44"/>
      <c r="S13" s="44"/>
      <c r="T13" s="44"/>
      <c r="U13" s="44"/>
      <c r="V13" s="44"/>
      <c r="W13" s="44"/>
      <c r="X13" s="44"/>
      <c r="Y13" s="44"/>
      <c r="Z13" s="44"/>
      <c r="AA13" s="44"/>
      <c r="AB13" s="44"/>
    </row>
    <row r="14" spans="1:28" ht="12.75">
      <c r="A14" s="16" t="s">
        <v>34</v>
      </c>
      <c r="B14" s="43" t="s">
        <v>35</v>
      </c>
      <c r="C14" s="35">
        <v>48</v>
      </c>
      <c r="D14" s="30">
        <v>826</v>
      </c>
      <c r="E14" s="44"/>
      <c r="F14" s="44" t="s">
        <v>971</v>
      </c>
      <c r="G14" s="44"/>
      <c r="H14" s="46" t="s">
        <v>972</v>
      </c>
      <c r="I14" s="44"/>
      <c r="J14" s="44"/>
      <c r="K14" s="44"/>
      <c r="L14" s="44"/>
      <c r="M14" s="44"/>
      <c r="N14" s="44"/>
      <c r="O14" s="44"/>
      <c r="P14" s="44"/>
      <c r="Q14" s="44"/>
      <c r="R14" s="44"/>
      <c r="S14" s="44"/>
      <c r="T14" s="44"/>
      <c r="U14" s="44"/>
      <c r="V14" s="44"/>
      <c r="W14" s="44"/>
      <c r="X14" s="44"/>
      <c r="Y14" s="44"/>
      <c r="Z14" s="44"/>
      <c r="AA14" s="44"/>
      <c r="AB14" s="44"/>
    </row>
    <row r="15" spans="1:28" ht="12.75">
      <c r="A15" s="16" t="s">
        <v>620</v>
      </c>
      <c r="B15" s="43" t="s">
        <v>36</v>
      </c>
      <c r="C15" s="35">
        <v>50</v>
      </c>
      <c r="D15" s="30">
        <v>586</v>
      </c>
      <c r="E15" s="44" t="s">
        <v>1854</v>
      </c>
      <c r="F15" s="44" t="s">
        <v>232</v>
      </c>
      <c r="G15" s="48" t="s">
        <v>443</v>
      </c>
      <c r="H15" s="44" t="s">
        <v>232</v>
      </c>
      <c r="I15" s="45" t="s">
        <v>1293</v>
      </c>
      <c r="J15" s="25" t="s">
        <v>232</v>
      </c>
      <c r="K15" s="48" t="s">
        <v>1304</v>
      </c>
      <c r="L15" s="48"/>
      <c r="M15" s="44"/>
      <c r="N15" s="44"/>
      <c r="O15" s="44"/>
      <c r="P15" s="44"/>
      <c r="Q15" s="44"/>
      <c r="R15" s="44"/>
      <c r="S15" s="44"/>
      <c r="T15" s="44"/>
      <c r="U15" s="44"/>
      <c r="V15" s="44"/>
      <c r="W15" s="44"/>
      <c r="X15" s="44"/>
      <c r="Y15" s="44"/>
      <c r="Z15" s="44"/>
      <c r="AA15" s="44"/>
      <c r="AB15" s="44"/>
    </row>
    <row r="16" spans="1:28" ht="12.75">
      <c r="A16" s="16" t="s">
        <v>638</v>
      </c>
      <c r="B16" s="43" t="s">
        <v>37</v>
      </c>
      <c r="C16" s="35">
        <v>52</v>
      </c>
      <c r="D16" s="30">
        <v>826</v>
      </c>
      <c r="E16" s="44" t="s">
        <v>642</v>
      </c>
      <c r="F16" s="37"/>
      <c r="G16" s="48" t="s">
        <v>444</v>
      </c>
      <c r="H16" s="44"/>
      <c r="I16" s="44"/>
      <c r="J16" s="44"/>
      <c r="K16" s="44"/>
      <c r="L16" s="44"/>
      <c r="M16" s="44"/>
      <c r="N16" s="44"/>
      <c r="O16" s="44"/>
      <c r="P16" s="44"/>
      <c r="Q16" s="44"/>
      <c r="R16" s="44"/>
      <c r="S16" s="44"/>
      <c r="T16" s="44"/>
      <c r="U16" s="44"/>
      <c r="V16" s="44"/>
      <c r="W16" s="44"/>
      <c r="X16" s="44"/>
      <c r="Y16" s="44"/>
      <c r="Z16" s="44"/>
      <c r="AA16" s="44"/>
      <c r="AB16" s="44"/>
    </row>
    <row r="17" spans="1:28" ht="12.75">
      <c r="A17" s="16" t="s">
        <v>1448</v>
      </c>
      <c r="B17" s="43" t="s">
        <v>38</v>
      </c>
      <c r="C17" s="35">
        <v>112</v>
      </c>
      <c r="D17" s="30">
        <v>810</v>
      </c>
      <c r="E17" s="37" t="s">
        <v>490</v>
      </c>
      <c r="F17" s="44" t="s">
        <v>1799</v>
      </c>
      <c r="G17" s="46" t="s">
        <v>1800</v>
      </c>
      <c r="H17" s="46" t="s">
        <v>1801</v>
      </c>
      <c r="I17" s="37" t="s">
        <v>1803</v>
      </c>
      <c r="J17" s="44" t="s">
        <v>1802</v>
      </c>
      <c r="K17" s="46" t="s">
        <v>1804</v>
      </c>
      <c r="L17" s="46" t="s">
        <v>1805</v>
      </c>
      <c r="M17" s="44"/>
      <c r="N17" s="44"/>
      <c r="O17" s="44"/>
      <c r="P17" s="44"/>
      <c r="Q17" s="44"/>
      <c r="R17" s="44"/>
      <c r="S17" s="44"/>
      <c r="T17" s="44"/>
      <c r="U17" s="44"/>
      <c r="V17" s="44"/>
      <c r="W17" s="44"/>
      <c r="X17" s="44"/>
      <c r="Y17" s="44"/>
      <c r="Z17" s="44"/>
      <c r="AA17" s="44"/>
      <c r="AB17" s="44"/>
    </row>
    <row r="18" spans="1:28" ht="12.75">
      <c r="A18" s="16" t="s">
        <v>610</v>
      </c>
      <c r="B18" s="43" t="s">
        <v>39</v>
      </c>
      <c r="C18" s="35">
        <v>56</v>
      </c>
      <c r="D18" s="30"/>
      <c r="E18" s="44" t="s">
        <v>488</v>
      </c>
      <c r="F18" s="44" t="s">
        <v>489</v>
      </c>
      <c r="G18" s="46" t="s">
        <v>487</v>
      </c>
      <c r="H18" s="44" t="s">
        <v>232</v>
      </c>
      <c r="I18" s="44" t="s">
        <v>484</v>
      </c>
      <c r="J18" s="44" t="s">
        <v>485</v>
      </c>
      <c r="K18" s="46" t="s">
        <v>486</v>
      </c>
      <c r="L18" s="46" t="s">
        <v>486</v>
      </c>
      <c r="M18" s="44"/>
      <c r="N18" s="44"/>
      <c r="O18" s="44"/>
      <c r="P18" s="44"/>
      <c r="Q18" s="44"/>
      <c r="R18" s="44"/>
      <c r="S18" s="44"/>
      <c r="T18" s="44"/>
      <c r="U18" s="44"/>
      <c r="V18" s="44"/>
      <c r="W18" s="44"/>
      <c r="X18" s="44"/>
      <c r="Y18" s="44"/>
      <c r="Z18" s="44"/>
      <c r="AA18" s="44"/>
      <c r="AB18" s="44"/>
    </row>
    <row r="19" spans="1:28" ht="12.75">
      <c r="A19" s="16" t="s">
        <v>639</v>
      </c>
      <c r="B19" s="43" t="s">
        <v>40</v>
      </c>
      <c r="C19" s="35">
        <v>84</v>
      </c>
      <c r="D19" s="30">
        <v>826</v>
      </c>
      <c r="E19" s="45" t="s">
        <v>1466</v>
      </c>
      <c r="F19" s="44"/>
      <c r="G19" s="48" t="s">
        <v>1467</v>
      </c>
      <c r="H19" s="48" t="s">
        <v>445</v>
      </c>
      <c r="I19" s="44"/>
      <c r="J19" s="44"/>
      <c r="K19" s="44"/>
      <c r="L19" s="44"/>
      <c r="M19" s="44"/>
      <c r="N19" s="44"/>
      <c r="O19" s="44"/>
      <c r="P19" s="44"/>
      <c r="Q19" s="44"/>
      <c r="R19" s="44"/>
      <c r="S19" s="44"/>
      <c r="T19" s="44"/>
      <c r="U19" s="44"/>
      <c r="V19" s="44"/>
      <c r="W19" s="44"/>
      <c r="X19" s="44"/>
      <c r="Y19" s="44"/>
      <c r="Z19" s="44"/>
      <c r="AA19" s="44"/>
      <c r="AB19" s="44"/>
    </row>
    <row r="20" spans="1:28" ht="12.75">
      <c r="A20" s="16" t="s">
        <v>1383</v>
      </c>
      <c r="B20" s="43" t="s">
        <v>41</v>
      </c>
      <c r="C20" s="35">
        <v>204</v>
      </c>
      <c r="D20" s="30">
        <v>250</v>
      </c>
      <c r="E20" s="44" t="s">
        <v>1816</v>
      </c>
      <c r="F20" s="44" t="s">
        <v>1817</v>
      </c>
      <c r="G20" s="48" t="s">
        <v>446</v>
      </c>
      <c r="H20" s="48" t="s">
        <v>447</v>
      </c>
      <c r="I20" s="44"/>
      <c r="J20" s="44"/>
      <c r="K20" s="44"/>
      <c r="L20" s="44"/>
      <c r="M20" s="44"/>
      <c r="N20" s="44"/>
      <c r="O20" s="44"/>
      <c r="P20" s="44"/>
      <c r="Q20" s="44"/>
      <c r="R20" s="44"/>
      <c r="S20" s="44"/>
      <c r="T20" s="44"/>
      <c r="U20" s="44"/>
      <c r="V20" s="44"/>
      <c r="W20" s="44"/>
      <c r="X20" s="44"/>
      <c r="Y20" s="44"/>
      <c r="Z20" s="44"/>
      <c r="AA20" s="44"/>
      <c r="AB20" s="44"/>
    </row>
    <row r="21" spans="1:28" ht="12.75">
      <c r="A21" s="16" t="s">
        <v>561</v>
      </c>
      <c r="B21" s="43" t="s">
        <v>42</v>
      </c>
      <c r="C21" s="35">
        <v>64</v>
      </c>
      <c r="D21" s="30"/>
      <c r="E21" s="44" t="s">
        <v>1855</v>
      </c>
      <c r="F21" s="44"/>
      <c r="G21" s="46" t="s">
        <v>1856</v>
      </c>
      <c r="H21" s="44"/>
      <c r="I21" s="44" t="s">
        <v>1857</v>
      </c>
      <c r="J21" s="44"/>
      <c r="K21" s="46" t="s">
        <v>1858</v>
      </c>
      <c r="L21" s="48" t="s">
        <v>448</v>
      </c>
      <c r="M21" s="44" t="s">
        <v>1860</v>
      </c>
      <c r="N21" s="44"/>
      <c r="O21" s="46" t="s">
        <v>1861</v>
      </c>
      <c r="P21" s="44"/>
      <c r="Q21" s="44"/>
      <c r="R21" s="44"/>
      <c r="S21" s="44"/>
      <c r="T21" s="44"/>
      <c r="U21" s="44"/>
      <c r="V21" s="44"/>
      <c r="W21" s="44"/>
      <c r="X21" s="44"/>
      <c r="Y21" s="44"/>
      <c r="Z21" s="44"/>
      <c r="AA21" s="44"/>
      <c r="AB21" s="44"/>
    </row>
    <row r="22" spans="1:28" ht="12.75">
      <c r="A22" s="16" t="s">
        <v>562</v>
      </c>
      <c r="B22" s="43" t="s">
        <v>43</v>
      </c>
      <c r="C22" s="35">
        <v>68</v>
      </c>
      <c r="D22" s="30"/>
      <c r="E22" s="44" t="s">
        <v>1164</v>
      </c>
      <c r="F22" s="44" t="s">
        <v>1166</v>
      </c>
      <c r="G22" s="46" t="s">
        <v>1165</v>
      </c>
      <c r="H22" s="44"/>
      <c r="I22" s="44" t="s">
        <v>1167</v>
      </c>
      <c r="J22" s="44" t="s">
        <v>1168</v>
      </c>
      <c r="K22" s="48" t="s">
        <v>449</v>
      </c>
      <c r="L22" s="45" t="s">
        <v>232</v>
      </c>
      <c r="M22" s="44" t="s">
        <v>1169</v>
      </c>
      <c r="N22" s="45" t="s">
        <v>961</v>
      </c>
      <c r="O22" s="48" t="s">
        <v>960</v>
      </c>
      <c r="P22" s="45" t="s">
        <v>232</v>
      </c>
      <c r="Q22" s="45" t="s">
        <v>450</v>
      </c>
      <c r="R22" s="45" t="s">
        <v>451</v>
      </c>
      <c r="S22" s="48" t="s">
        <v>452</v>
      </c>
      <c r="T22" s="45" t="s">
        <v>232</v>
      </c>
      <c r="U22" s="44"/>
      <c r="V22" s="44"/>
      <c r="W22" s="44"/>
      <c r="X22" s="44"/>
      <c r="Y22" s="44"/>
      <c r="Z22" s="44"/>
      <c r="AA22" s="44"/>
      <c r="AB22" s="44"/>
    </row>
    <row r="23" spans="1:28" ht="12.75">
      <c r="A23" s="16" t="s">
        <v>1914</v>
      </c>
      <c r="B23" s="43" t="s">
        <v>44</v>
      </c>
      <c r="C23" s="35">
        <v>70</v>
      </c>
      <c r="D23" s="30">
        <v>890</v>
      </c>
      <c r="E23" s="44" t="s">
        <v>492</v>
      </c>
      <c r="F23" s="44" t="s">
        <v>491</v>
      </c>
      <c r="G23" s="44" t="s">
        <v>232</v>
      </c>
      <c r="H23" s="48" t="s">
        <v>454</v>
      </c>
      <c r="I23" s="37" t="s">
        <v>493</v>
      </c>
      <c r="J23" s="44" t="s">
        <v>494</v>
      </c>
      <c r="K23" s="44" t="s">
        <v>232</v>
      </c>
      <c r="L23" s="44" t="s">
        <v>232</v>
      </c>
      <c r="M23" s="44" t="s">
        <v>495</v>
      </c>
      <c r="N23" s="44" t="s">
        <v>496</v>
      </c>
      <c r="O23" s="46" t="s">
        <v>498</v>
      </c>
      <c r="P23" s="46" t="s">
        <v>499</v>
      </c>
      <c r="Q23" s="44"/>
      <c r="R23" s="44"/>
      <c r="S23" s="46"/>
      <c r="T23" s="44"/>
      <c r="U23" s="44"/>
      <c r="V23" s="44"/>
      <c r="W23" s="44"/>
      <c r="X23" s="44"/>
      <c r="Y23" s="44"/>
      <c r="Z23" s="44"/>
      <c r="AA23" s="44"/>
      <c r="AB23" s="44"/>
    </row>
    <row r="24" spans="1:28" ht="12.75">
      <c r="A24" s="16" t="s">
        <v>563</v>
      </c>
      <c r="B24" s="43" t="s">
        <v>45</v>
      </c>
      <c r="C24" s="35">
        <v>72</v>
      </c>
      <c r="D24" s="30">
        <v>826</v>
      </c>
      <c r="E24" s="44" t="s">
        <v>647</v>
      </c>
      <c r="F24" s="44"/>
      <c r="G24" s="48" t="s">
        <v>455</v>
      </c>
      <c r="H24" s="44"/>
      <c r="I24" s="44" t="s">
        <v>649</v>
      </c>
      <c r="J24" s="45" t="s">
        <v>232</v>
      </c>
      <c r="K24" s="46" t="s">
        <v>650</v>
      </c>
      <c r="L24" s="45" t="s">
        <v>232</v>
      </c>
      <c r="M24" s="44" t="s">
        <v>652</v>
      </c>
      <c r="N24" s="45" t="s">
        <v>232</v>
      </c>
      <c r="O24" s="48" t="s">
        <v>456</v>
      </c>
      <c r="P24" s="45" t="s">
        <v>232</v>
      </c>
      <c r="Q24" s="44"/>
      <c r="R24" s="44"/>
      <c r="S24" s="44"/>
      <c r="T24" s="44"/>
      <c r="U24" s="44"/>
      <c r="V24" s="44"/>
      <c r="W24" s="44"/>
      <c r="X24" s="44"/>
      <c r="Y24" s="44"/>
      <c r="Z24" s="44"/>
      <c r="AA24" s="44"/>
      <c r="AB24" s="44"/>
    </row>
    <row r="25" spans="1:28" ht="12.75">
      <c r="A25" s="16" t="s">
        <v>46</v>
      </c>
      <c r="B25" s="43" t="s">
        <v>47</v>
      </c>
      <c r="C25" s="35">
        <v>76</v>
      </c>
      <c r="D25" s="30"/>
      <c r="E25" s="37" t="s">
        <v>1864</v>
      </c>
      <c r="F25" s="44" t="s">
        <v>1865</v>
      </c>
      <c r="G25" s="48" t="s">
        <v>457</v>
      </c>
      <c r="H25" s="44" t="s">
        <v>232</v>
      </c>
      <c r="I25" s="44" t="s">
        <v>1590</v>
      </c>
      <c r="J25" s="44" t="s">
        <v>1591</v>
      </c>
      <c r="K25" s="46" t="s">
        <v>1592</v>
      </c>
      <c r="L25" s="46" t="s">
        <v>1593</v>
      </c>
      <c r="M25" s="44"/>
      <c r="N25" s="44"/>
      <c r="O25" s="44"/>
      <c r="P25" s="44"/>
      <c r="Q25" s="44"/>
      <c r="R25" s="44"/>
      <c r="S25" s="44"/>
      <c r="T25" s="44"/>
      <c r="U25" s="44"/>
      <c r="V25" s="44"/>
      <c r="W25" s="44"/>
      <c r="X25" s="44"/>
      <c r="Y25" s="44"/>
      <c r="Z25" s="44"/>
      <c r="AA25" s="44"/>
      <c r="AB25" s="44"/>
    </row>
    <row r="26" spans="1:28" ht="12.75">
      <c r="A26" s="16" t="s">
        <v>564</v>
      </c>
      <c r="B26" s="43" t="s">
        <v>48</v>
      </c>
      <c r="C26" s="35">
        <v>96</v>
      </c>
      <c r="D26" s="30">
        <v>826</v>
      </c>
      <c r="E26" s="44" t="s">
        <v>1867</v>
      </c>
      <c r="F26" s="44"/>
      <c r="G26" s="46" t="s">
        <v>1868</v>
      </c>
      <c r="H26" s="44"/>
      <c r="I26" s="44"/>
      <c r="J26" s="44"/>
      <c r="K26" s="44"/>
      <c r="L26" s="44"/>
      <c r="M26" s="44"/>
      <c r="N26" s="44"/>
      <c r="O26" s="44"/>
      <c r="P26" s="44"/>
      <c r="Q26" s="44"/>
      <c r="R26" s="44"/>
      <c r="S26" s="44"/>
      <c r="T26" s="44"/>
      <c r="U26" s="44"/>
      <c r="V26" s="44"/>
      <c r="W26" s="44"/>
      <c r="X26" s="44"/>
      <c r="Y26" s="44"/>
      <c r="Z26" s="44"/>
      <c r="AA26" s="44"/>
      <c r="AB26" s="44"/>
    </row>
    <row r="27" spans="1:28" ht="12.75">
      <c r="A27" s="16" t="s">
        <v>1384</v>
      </c>
      <c r="B27" s="43" t="s">
        <v>49</v>
      </c>
      <c r="C27" s="35">
        <v>100</v>
      </c>
      <c r="D27" s="30"/>
      <c r="E27" s="44" t="s">
        <v>204</v>
      </c>
      <c r="F27" s="44" t="s">
        <v>502</v>
      </c>
      <c r="G27" s="44" t="s">
        <v>232</v>
      </c>
      <c r="H27" s="46" t="s">
        <v>205</v>
      </c>
      <c r="I27" s="44" t="s">
        <v>206</v>
      </c>
      <c r="J27" s="44" t="s">
        <v>207</v>
      </c>
      <c r="K27" s="46" t="s">
        <v>208</v>
      </c>
      <c r="L27" s="46" t="s">
        <v>209</v>
      </c>
      <c r="M27" s="44"/>
      <c r="N27" s="44"/>
      <c r="O27" s="44"/>
      <c r="P27" s="44"/>
      <c r="Q27" s="44"/>
      <c r="R27" s="44"/>
      <c r="S27" s="44"/>
      <c r="T27" s="44"/>
      <c r="U27" s="44"/>
      <c r="V27" s="44"/>
      <c r="W27" s="44"/>
      <c r="X27" s="44"/>
      <c r="Y27" s="44"/>
      <c r="Z27" s="44"/>
      <c r="AA27" s="44"/>
      <c r="AB27" s="44"/>
    </row>
    <row r="28" spans="1:28" ht="12.75">
      <c r="A28" s="16" t="s">
        <v>565</v>
      </c>
      <c r="B28" s="43" t="s">
        <v>50</v>
      </c>
      <c r="C28" s="35">
        <v>854</v>
      </c>
      <c r="D28" s="30">
        <v>250</v>
      </c>
      <c r="E28" s="31" t="s">
        <v>1830</v>
      </c>
      <c r="F28" s="31" t="s">
        <v>1831</v>
      </c>
      <c r="G28" s="44" t="s">
        <v>232</v>
      </c>
      <c r="H28" s="31"/>
      <c r="I28" s="44" t="s">
        <v>1820</v>
      </c>
      <c r="J28" s="44" t="s">
        <v>1821</v>
      </c>
      <c r="K28" s="46" t="s">
        <v>1822</v>
      </c>
      <c r="L28" s="44" t="s">
        <v>232</v>
      </c>
      <c r="M28" s="44"/>
      <c r="N28" s="44"/>
      <c r="O28" s="44"/>
      <c r="P28" s="44"/>
      <c r="Q28" s="44"/>
      <c r="R28" s="44"/>
      <c r="S28" s="44"/>
      <c r="T28" s="44"/>
      <c r="U28" s="44"/>
      <c r="V28" s="44"/>
      <c r="W28" s="44"/>
      <c r="X28" s="44"/>
      <c r="Y28" s="44"/>
      <c r="Z28" s="44"/>
      <c r="AA28" s="44"/>
      <c r="AB28" s="44"/>
    </row>
    <row r="29" spans="1:28" ht="12.75">
      <c r="A29" s="16" t="s">
        <v>1385</v>
      </c>
      <c r="B29" s="43" t="s">
        <v>51</v>
      </c>
      <c r="C29" s="35">
        <v>108</v>
      </c>
      <c r="D29" s="30">
        <v>56</v>
      </c>
      <c r="E29" s="38" t="s">
        <v>305</v>
      </c>
      <c r="F29" s="38" t="s">
        <v>306</v>
      </c>
      <c r="G29" s="38" t="s">
        <v>232</v>
      </c>
      <c r="H29" s="38" t="s">
        <v>232</v>
      </c>
      <c r="I29" s="44" t="s">
        <v>1824</v>
      </c>
      <c r="J29" s="44" t="s">
        <v>1825</v>
      </c>
      <c r="K29" s="44" t="s">
        <v>232</v>
      </c>
      <c r="L29" s="44"/>
      <c r="M29" s="44" t="s">
        <v>1826</v>
      </c>
      <c r="N29" s="44" t="s">
        <v>1827</v>
      </c>
      <c r="O29" s="48" t="s">
        <v>458</v>
      </c>
      <c r="P29" s="44" t="s">
        <v>232</v>
      </c>
      <c r="Q29" s="44"/>
      <c r="R29" s="44"/>
      <c r="S29" s="44"/>
      <c r="T29" s="44"/>
      <c r="U29" s="44"/>
      <c r="V29" s="44"/>
      <c r="W29" s="44"/>
      <c r="X29" s="44"/>
      <c r="Y29" s="44"/>
      <c r="Z29" s="44"/>
      <c r="AA29" s="44"/>
      <c r="AB29" s="44"/>
    </row>
    <row r="30" spans="1:28" ht="12.75">
      <c r="A30" s="16" t="s">
        <v>1386</v>
      </c>
      <c r="B30" s="43" t="s">
        <v>52</v>
      </c>
      <c r="C30" s="35">
        <v>116</v>
      </c>
      <c r="D30" s="30"/>
      <c r="E30" s="44"/>
      <c r="F30" s="44" t="s">
        <v>1872</v>
      </c>
      <c r="G30" s="45" t="s">
        <v>232</v>
      </c>
      <c r="H30" s="44"/>
      <c r="I30" s="44"/>
      <c r="J30" s="44" t="s">
        <v>1870</v>
      </c>
      <c r="K30" s="45" t="s">
        <v>232</v>
      </c>
      <c r="L30" s="46" t="s">
        <v>1871</v>
      </c>
      <c r="M30" s="44"/>
      <c r="N30" s="44"/>
      <c r="O30" s="44"/>
      <c r="P30" s="44"/>
      <c r="Q30" s="44"/>
      <c r="R30" s="44"/>
      <c r="S30" s="44"/>
      <c r="T30" s="44"/>
      <c r="U30" s="44"/>
      <c r="V30" s="44"/>
      <c r="W30" s="44"/>
      <c r="X30" s="44"/>
      <c r="Y30" s="44"/>
      <c r="Z30" s="44"/>
      <c r="AA30" s="44"/>
      <c r="AB30" s="44"/>
    </row>
    <row r="31" spans="1:28" ht="12.75">
      <c r="A31" s="16" t="s">
        <v>580</v>
      </c>
      <c r="B31" s="43" t="s">
        <v>53</v>
      </c>
      <c r="C31" s="35">
        <v>120</v>
      </c>
      <c r="D31" s="30">
        <v>250</v>
      </c>
      <c r="E31" s="38" t="s">
        <v>1297</v>
      </c>
      <c r="F31" s="38" t="s">
        <v>1298</v>
      </c>
      <c r="G31" s="38" t="s">
        <v>232</v>
      </c>
      <c r="H31" s="38" t="s">
        <v>232</v>
      </c>
      <c r="I31" s="44" t="s">
        <v>1982</v>
      </c>
      <c r="J31" s="44" t="s">
        <v>659</v>
      </c>
      <c r="K31" s="48" t="s">
        <v>459</v>
      </c>
      <c r="L31" s="48" t="s">
        <v>460</v>
      </c>
      <c r="M31" s="44"/>
      <c r="N31" s="44"/>
      <c r="O31" s="44"/>
      <c r="P31" s="44"/>
      <c r="Q31" s="44"/>
      <c r="R31" s="44"/>
      <c r="S31" s="44"/>
      <c r="T31" s="44"/>
      <c r="U31" s="44"/>
      <c r="V31" s="44"/>
      <c r="W31" s="44"/>
      <c r="X31" s="44"/>
      <c r="Y31" s="44"/>
      <c r="Z31" s="44"/>
      <c r="AA31" s="44"/>
      <c r="AB31" s="44"/>
    </row>
    <row r="32" spans="1:28" ht="12.75">
      <c r="A32" s="16" t="s">
        <v>1387</v>
      </c>
      <c r="B32" s="43" t="s">
        <v>54</v>
      </c>
      <c r="C32" s="35">
        <v>124</v>
      </c>
      <c r="D32" s="30"/>
      <c r="E32" s="44" t="s">
        <v>655</v>
      </c>
      <c r="F32" s="44"/>
      <c r="G32" s="46" t="s">
        <v>1777</v>
      </c>
      <c r="H32" s="44" t="s">
        <v>232</v>
      </c>
      <c r="I32" s="44" t="s">
        <v>656</v>
      </c>
      <c r="J32" s="44"/>
      <c r="K32" s="46" t="s">
        <v>1779</v>
      </c>
      <c r="L32" s="44"/>
      <c r="M32" s="44"/>
      <c r="N32" s="44"/>
      <c r="O32" s="44"/>
      <c r="P32" s="44"/>
      <c r="Q32" s="44"/>
      <c r="R32" s="44"/>
      <c r="S32" s="44"/>
      <c r="T32" s="44"/>
      <c r="U32" s="44"/>
      <c r="V32" s="44"/>
      <c r="W32" s="44"/>
      <c r="X32" s="44"/>
      <c r="Y32" s="44"/>
      <c r="Z32" s="44"/>
      <c r="AA32" s="44"/>
      <c r="AB32" s="44"/>
    </row>
    <row r="33" spans="1:28" ht="12.75">
      <c r="A33" s="16" t="s">
        <v>1405</v>
      </c>
      <c r="B33" s="43" t="s">
        <v>55</v>
      </c>
      <c r="C33" s="35">
        <v>132</v>
      </c>
      <c r="D33" s="30">
        <v>620</v>
      </c>
      <c r="E33" s="44" t="s">
        <v>1876</v>
      </c>
      <c r="F33" s="44" t="s">
        <v>1877</v>
      </c>
      <c r="G33" s="44" t="s">
        <v>232</v>
      </c>
      <c r="H33" s="44" t="s">
        <v>232</v>
      </c>
      <c r="I33" s="44" t="s">
        <v>1878</v>
      </c>
      <c r="J33" s="44" t="s">
        <v>1879</v>
      </c>
      <c r="K33" s="46" t="s">
        <v>1880</v>
      </c>
      <c r="L33" s="44" t="s">
        <v>232</v>
      </c>
      <c r="M33" s="44" t="s">
        <v>1684</v>
      </c>
      <c r="N33" s="44" t="s">
        <v>976</v>
      </c>
      <c r="O33" s="46" t="s">
        <v>977</v>
      </c>
      <c r="P33" s="46" t="s">
        <v>978</v>
      </c>
      <c r="Q33" s="44"/>
      <c r="R33" s="44"/>
      <c r="S33" s="44"/>
      <c r="T33" s="44"/>
      <c r="U33" s="44"/>
      <c r="V33" s="44"/>
      <c r="W33" s="44"/>
      <c r="X33" s="44"/>
      <c r="Y33" s="44"/>
      <c r="Z33" s="44"/>
      <c r="AA33" s="44"/>
      <c r="AB33" s="44"/>
    </row>
    <row r="34" spans="1:28" ht="12.75">
      <c r="A34" s="16" t="s">
        <v>56</v>
      </c>
      <c r="B34" s="43" t="s">
        <v>57</v>
      </c>
      <c r="C34" s="35">
        <v>140</v>
      </c>
      <c r="D34" s="30">
        <v>250</v>
      </c>
      <c r="E34" s="44" t="s">
        <v>1983</v>
      </c>
      <c r="F34" s="44" t="s">
        <v>1984</v>
      </c>
      <c r="G34" s="48" t="s">
        <v>461</v>
      </c>
      <c r="H34" s="44" t="s">
        <v>232</v>
      </c>
      <c r="I34" s="44"/>
      <c r="J34" s="44"/>
      <c r="K34" s="44"/>
      <c r="L34" s="44"/>
      <c r="M34" s="44"/>
      <c r="N34" s="44"/>
      <c r="O34" s="44"/>
      <c r="P34" s="44"/>
      <c r="Q34" s="44"/>
      <c r="R34" s="44"/>
      <c r="S34" s="44"/>
      <c r="T34" s="44"/>
      <c r="U34" s="44"/>
      <c r="V34" s="44"/>
      <c r="W34" s="44"/>
      <c r="X34" s="44"/>
      <c r="Y34" s="44"/>
      <c r="Z34" s="44"/>
      <c r="AA34" s="44"/>
      <c r="AB34" s="44"/>
    </row>
    <row r="35" spans="1:28" ht="12.75">
      <c r="A35" s="16" t="s">
        <v>1443</v>
      </c>
      <c r="B35" s="43" t="s">
        <v>58</v>
      </c>
      <c r="C35" s="35">
        <v>148</v>
      </c>
      <c r="D35" s="30">
        <v>250</v>
      </c>
      <c r="E35" s="44" t="s">
        <v>1986</v>
      </c>
      <c r="F35" s="44" t="s">
        <v>1987</v>
      </c>
      <c r="G35" s="48" t="s">
        <v>462</v>
      </c>
      <c r="H35" s="44" t="s">
        <v>232</v>
      </c>
      <c r="I35" s="44"/>
      <c r="J35" s="44"/>
      <c r="K35" s="44"/>
      <c r="L35" s="44"/>
      <c r="M35" s="44"/>
      <c r="N35" s="44"/>
      <c r="O35" s="44"/>
      <c r="P35" s="44"/>
      <c r="Q35" s="44"/>
      <c r="R35" s="44"/>
      <c r="S35" s="44"/>
      <c r="T35" s="44"/>
      <c r="U35" s="44"/>
      <c r="V35" s="44"/>
      <c r="W35" s="44"/>
      <c r="X35" s="44"/>
      <c r="Y35" s="44"/>
      <c r="Z35" s="44"/>
      <c r="AA35" s="44"/>
      <c r="AB35" s="44"/>
    </row>
    <row r="36" spans="1:28" ht="12.75">
      <c r="A36" s="16" t="s">
        <v>1451</v>
      </c>
      <c r="B36" s="43" t="s">
        <v>60</v>
      </c>
      <c r="C36" s="35">
        <v>152</v>
      </c>
      <c r="D36" s="30"/>
      <c r="E36" s="44" t="s">
        <v>1187</v>
      </c>
      <c r="F36" s="44" t="s">
        <v>1174</v>
      </c>
      <c r="G36" s="46" t="s">
        <v>1175</v>
      </c>
      <c r="H36" s="44"/>
      <c r="I36" s="44" t="s">
        <v>1176</v>
      </c>
      <c r="J36" s="44"/>
      <c r="K36" s="46" t="s">
        <v>1177</v>
      </c>
      <c r="L36" s="44"/>
      <c r="M36" s="44"/>
      <c r="N36" s="44"/>
      <c r="O36" s="44"/>
      <c r="P36" s="44"/>
      <c r="Q36" s="44"/>
      <c r="R36" s="44"/>
      <c r="S36" s="44"/>
      <c r="T36" s="44"/>
      <c r="U36" s="44"/>
      <c r="V36" s="44"/>
      <c r="W36" s="44"/>
      <c r="X36" s="44"/>
      <c r="Y36" s="44"/>
      <c r="Z36" s="44"/>
      <c r="AA36" s="44"/>
      <c r="AB36" s="44"/>
    </row>
    <row r="37" spans="1:28" ht="12.75">
      <c r="A37" s="16" t="s">
        <v>566</v>
      </c>
      <c r="B37" s="43" t="s">
        <v>61</v>
      </c>
      <c r="C37" s="35">
        <v>156</v>
      </c>
      <c r="D37" s="30"/>
      <c r="E37" s="44" t="s">
        <v>754</v>
      </c>
      <c r="F37" s="44" t="s">
        <v>753</v>
      </c>
      <c r="G37" s="46" t="s">
        <v>755</v>
      </c>
      <c r="H37" s="46" t="s">
        <v>1143</v>
      </c>
      <c r="I37" s="44"/>
      <c r="J37" s="44"/>
      <c r="K37" s="44"/>
      <c r="L37" s="44"/>
      <c r="M37" s="44"/>
      <c r="N37" s="44"/>
      <c r="O37" s="44"/>
      <c r="P37" s="44"/>
      <c r="Q37" s="44"/>
      <c r="R37" s="44"/>
      <c r="S37" s="44"/>
      <c r="T37" s="44"/>
      <c r="U37" s="44"/>
      <c r="V37" s="44"/>
      <c r="W37" s="44"/>
      <c r="X37" s="44"/>
      <c r="Y37" s="44"/>
      <c r="Z37" s="44"/>
      <c r="AA37" s="44"/>
      <c r="AB37" s="44"/>
    </row>
    <row r="38" spans="1:28" ht="12.75">
      <c r="A38" s="16" t="s">
        <v>621</v>
      </c>
      <c r="B38" s="43" t="s">
        <v>62</v>
      </c>
      <c r="C38" s="35">
        <v>170</v>
      </c>
      <c r="D38" s="30"/>
      <c r="E38" s="44" t="s">
        <v>1181</v>
      </c>
      <c r="F38" s="44" t="s">
        <v>2011</v>
      </c>
      <c r="G38" s="46" t="s">
        <v>1182</v>
      </c>
      <c r="H38" s="44" t="s">
        <v>232</v>
      </c>
      <c r="I38" s="44" t="s">
        <v>1183</v>
      </c>
      <c r="J38" s="44" t="s">
        <v>2012</v>
      </c>
      <c r="K38" s="48" t="s">
        <v>1498</v>
      </c>
      <c r="L38" s="44" t="s">
        <v>232</v>
      </c>
      <c r="M38" s="45" t="s">
        <v>1500</v>
      </c>
      <c r="N38" s="45" t="s">
        <v>1501</v>
      </c>
      <c r="O38" s="48" t="s">
        <v>1499</v>
      </c>
      <c r="P38" s="44" t="s">
        <v>232</v>
      </c>
      <c r="Q38" s="44"/>
      <c r="R38" s="44"/>
      <c r="S38" s="44"/>
      <c r="T38" s="44"/>
      <c r="U38" s="44"/>
      <c r="V38" s="44"/>
      <c r="W38" s="44"/>
      <c r="X38" s="44"/>
      <c r="Y38" s="44"/>
      <c r="Z38" s="44"/>
      <c r="AA38" s="44"/>
      <c r="AB38" s="44"/>
    </row>
    <row r="39" spans="1:28" ht="12.75">
      <c r="A39" s="16" t="s">
        <v>63</v>
      </c>
      <c r="B39" s="43" t="s">
        <v>64</v>
      </c>
      <c r="C39" s="35">
        <v>174</v>
      </c>
      <c r="D39" s="30">
        <v>250</v>
      </c>
      <c r="E39" s="44" t="s">
        <v>1989</v>
      </c>
      <c r="F39" s="44" t="s">
        <v>1990</v>
      </c>
      <c r="G39" s="46" t="s">
        <v>463</v>
      </c>
      <c r="H39" s="48" t="s">
        <v>1502</v>
      </c>
      <c r="I39" s="45" t="s">
        <v>1503</v>
      </c>
      <c r="J39" s="45" t="s">
        <v>1504</v>
      </c>
      <c r="K39" s="48" t="s">
        <v>1505</v>
      </c>
      <c r="L39" s="45" t="s">
        <v>232</v>
      </c>
      <c r="M39" s="44"/>
      <c r="N39" s="44"/>
      <c r="O39" s="44"/>
      <c r="P39" s="44"/>
      <c r="Q39" s="44"/>
      <c r="R39" s="44"/>
      <c r="S39" s="44"/>
      <c r="T39" s="44"/>
      <c r="U39" s="44"/>
      <c r="V39" s="44"/>
      <c r="W39" s="44"/>
      <c r="X39" s="44"/>
      <c r="Y39" s="44"/>
      <c r="Z39" s="44"/>
      <c r="AA39" s="44"/>
      <c r="AB39" s="44"/>
    </row>
    <row r="40" spans="1:28" ht="12.75">
      <c r="A40" s="16" t="s">
        <v>1991</v>
      </c>
      <c r="B40" s="43" t="s">
        <v>67</v>
      </c>
      <c r="C40" s="35">
        <v>180</v>
      </c>
      <c r="D40" s="30">
        <v>56</v>
      </c>
      <c r="E40" s="44" t="s">
        <v>1995</v>
      </c>
      <c r="F40" s="44" t="s">
        <v>1996</v>
      </c>
      <c r="G40" s="44" t="s">
        <v>232</v>
      </c>
      <c r="H40" s="44" t="s">
        <v>232</v>
      </c>
      <c r="I40" s="44" t="s">
        <v>1998</v>
      </c>
      <c r="J40" s="44" t="s">
        <v>1999</v>
      </c>
      <c r="K40" s="46" t="s">
        <v>464</v>
      </c>
      <c r="L40" s="44" t="s">
        <v>232</v>
      </c>
      <c r="M40" s="44" t="s">
        <v>2002</v>
      </c>
      <c r="N40" s="44" t="s">
        <v>2001</v>
      </c>
      <c r="O40" s="46" t="s">
        <v>465</v>
      </c>
      <c r="P40" s="44" t="s">
        <v>232</v>
      </c>
      <c r="Q40" s="44" t="s">
        <v>2005</v>
      </c>
      <c r="R40" s="44" t="s">
        <v>2004</v>
      </c>
      <c r="S40" s="46" t="s">
        <v>466</v>
      </c>
      <c r="T40" s="44" t="s">
        <v>232</v>
      </c>
      <c r="U40" s="44"/>
      <c r="V40" s="44"/>
      <c r="W40" s="44"/>
      <c r="X40" s="44"/>
      <c r="Y40" s="44"/>
      <c r="Z40" s="44"/>
      <c r="AA40" s="44"/>
      <c r="AB40" s="44"/>
    </row>
    <row r="41" spans="1:28" ht="12.75">
      <c r="A41" s="16" t="s">
        <v>65</v>
      </c>
      <c r="B41" s="43" t="s">
        <v>66</v>
      </c>
      <c r="C41" s="35">
        <v>178</v>
      </c>
      <c r="D41" s="30">
        <v>250</v>
      </c>
      <c r="E41" s="44" t="s">
        <v>1993</v>
      </c>
      <c r="F41" s="44" t="s">
        <v>1992</v>
      </c>
      <c r="G41" s="46" t="s">
        <v>467</v>
      </c>
      <c r="H41" s="44" t="s">
        <v>232</v>
      </c>
      <c r="I41" s="44"/>
      <c r="J41" s="44"/>
      <c r="K41" s="44"/>
      <c r="L41" s="44"/>
      <c r="M41" s="44"/>
      <c r="N41" s="44"/>
      <c r="O41" s="44"/>
      <c r="P41" s="44"/>
      <c r="Q41" s="44"/>
      <c r="R41" s="44"/>
      <c r="S41" s="44"/>
      <c r="T41" s="44"/>
      <c r="U41" s="44"/>
      <c r="V41" s="44"/>
      <c r="W41" s="44"/>
      <c r="X41" s="44"/>
      <c r="Y41" s="44"/>
      <c r="Z41" s="44"/>
      <c r="AA41" s="44"/>
      <c r="AB41" s="44"/>
    </row>
    <row r="42" spans="1:28" ht="12.75">
      <c r="A42" s="16" t="s">
        <v>622</v>
      </c>
      <c r="B42" s="43" t="s">
        <v>68</v>
      </c>
      <c r="C42" s="35">
        <v>188</v>
      </c>
      <c r="D42" s="30"/>
      <c r="E42" s="44" t="s">
        <v>1188</v>
      </c>
      <c r="F42" s="44" t="s">
        <v>2010</v>
      </c>
      <c r="G42" s="48" t="s">
        <v>1508</v>
      </c>
      <c r="H42" s="44"/>
      <c r="I42" s="45" t="s">
        <v>1903</v>
      </c>
      <c r="J42" s="45" t="s">
        <v>1904</v>
      </c>
      <c r="K42" s="48" t="s">
        <v>1905</v>
      </c>
      <c r="L42" s="45" t="s">
        <v>232</v>
      </c>
      <c r="M42" s="44"/>
      <c r="N42" s="44"/>
      <c r="O42" s="44"/>
      <c r="P42" s="44"/>
      <c r="Q42" s="44"/>
      <c r="R42" s="44"/>
      <c r="S42" s="44"/>
      <c r="T42" s="44"/>
      <c r="U42" s="44"/>
      <c r="V42" s="44"/>
      <c r="W42" s="44"/>
      <c r="X42" s="44"/>
      <c r="Y42" s="44"/>
      <c r="Z42" s="44"/>
      <c r="AA42" s="44"/>
      <c r="AB42" s="44"/>
    </row>
    <row r="43" spans="1:28" ht="12.75">
      <c r="A43" s="16" t="s">
        <v>69</v>
      </c>
      <c r="B43" s="43" t="s">
        <v>70</v>
      </c>
      <c r="C43" s="35">
        <v>384</v>
      </c>
      <c r="D43" s="30">
        <v>250</v>
      </c>
      <c r="E43" s="44" t="s">
        <v>2007</v>
      </c>
      <c r="F43" s="44" t="s">
        <v>2008</v>
      </c>
      <c r="G43" s="46" t="s">
        <v>468</v>
      </c>
      <c r="H43" s="46" t="s">
        <v>469</v>
      </c>
      <c r="I43" s="44"/>
      <c r="J43" s="44"/>
      <c r="K43" s="44"/>
      <c r="L43" s="44"/>
      <c r="M43" s="44"/>
      <c r="N43" s="44"/>
      <c r="O43" s="44"/>
      <c r="P43" s="44"/>
      <c r="Q43" s="44"/>
      <c r="R43" s="44"/>
      <c r="S43" s="44"/>
      <c r="T43" s="44"/>
      <c r="U43" s="44"/>
      <c r="V43" s="44"/>
      <c r="W43" s="44"/>
      <c r="X43" s="44"/>
      <c r="Y43" s="44"/>
      <c r="Z43" s="44"/>
      <c r="AA43" s="44"/>
      <c r="AB43" s="44"/>
    </row>
    <row r="44" spans="1:28" ht="12.75">
      <c r="A44" s="16" t="s">
        <v>1407</v>
      </c>
      <c r="B44" s="43" t="s">
        <v>71</v>
      </c>
      <c r="C44" s="35">
        <v>191</v>
      </c>
      <c r="D44" s="30">
        <v>890</v>
      </c>
      <c r="E44" s="44" t="s">
        <v>233</v>
      </c>
      <c r="F44" s="44" t="s">
        <v>234</v>
      </c>
      <c r="G44" s="46" t="s">
        <v>237</v>
      </c>
      <c r="H44" s="46" t="s">
        <v>236</v>
      </c>
      <c r="I44" s="44"/>
      <c r="J44" s="44"/>
      <c r="K44" s="44"/>
      <c r="L44" s="44"/>
      <c r="M44" s="44"/>
      <c r="N44" s="44"/>
      <c r="O44" s="44"/>
      <c r="P44" s="44"/>
      <c r="Q44" s="44"/>
      <c r="R44" s="44"/>
      <c r="S44" s="44"/>
      <c r="T44" s="44"/>
      <c r="U44" s="44"/>
      <c r="V44" s="44"/>
      <c r="W44" s="44"/>
      <c r="X44" s="44"/>
      <c r="Y44" s="44"/>
      <c r="Z44" s="44"/>
      <c r="AA44" s="44"/>
      <c r="AB44" s="44"/>
    </row>
    <row r="45" spans="1:28" ht="12.75">
      <c r="A45" s="16" t="s">
        <v>1388</v>
      </c>
      <c r="B45" s="43" t="s">
        <v>72</v>
      </c>
      <c r="C45" s="35">
        <v>192</v>
      </c>
      <c r="D45" s="30"/>
      <c r="E45" s="44" t="s">
        <v>1190</v>
      </c>
      <c r="F45" s="44" t="s">
        <v>2009</v>
      </c>
      <c r="G45" s="46" t="s">
        <v>1191</v>
      </c>
      <c r="H45" s="44"/>
      <c r="I45" s="44" t="s">
        <v>1192</v>
      </c>
      <c r="J45" s="45" t="s">
        <v>1907</v>
      </c>
      <c r="K45" s="48" t="s">
        <v>1509</v>
      </c>
      <c r="L45" s="44"/>
      <c r="M45" s="44"/>
      <c r="N45" s="44"/>
      <c r="O45" s="44"/>
      <c r="P45" s="44"/>
      <c r="Q45" s="44"/>
      <c r="R45" s="44"/>
      <c r="S45" s="44"/>
      <c r="T45" s="44"/>
      <c r="U45" s="44"/>
      <c r="V45" s="44"/>
      <c r="W45" s="44"/>
      <c r="X45" s="44"/>
      <c r="Y45" s="44"/>
      <c r="Z45" s="44"/>
      <c r="AA45" s="44"/>
      <c r="AB45" s="44"/>
    </row>
    <row r="46" spans="1:28" ht="12.75">
      <c r="A46" s="16" t="s">
        <v>1389</v>
      </c>
      <c r="B46" s="43" t="s">
        <v>73</v>
      </c>
      <c r="C46" s="35">
        <v>196</v>
      </c>
      <c r="D46" s="30">
        <v>826</v>
      </c>
      <c r="E46" s="44" t="s">
        <v>239</v>
      </c>
      <c r="F46" s="44" t="s">
        <v>238</v>
      </c>
      <c r="G46" s="46" t="s">
        <v>240</v>
      </c>
      <c r="H46" s="37" t="s">
        <v>232</v>
      </c>
      <c r="I46" s="44" t="s">
        <v>242</v>
      </c>
      <c r="J46" s="44" t="s">
        <v>243</v>
      </c>
      <c r="K46" s="46" t="s">
        <v>244</v>
      </c>
      <c r="L46" s="46" t="s">
        <v>245</v>
      </c>
      <c r="M46" s="44" t="s">
        <v>248</v>
      </c>
      <c r="N46" s="44" t="s">
        <v>247</v>
      </c>
      <c r="O46" s="46" t="s">
        <v>249</v>
      </c>
      <c r="P46" s="46" t="s">
        <v>250</v>
      </c>
      <c r="Q46" s="44"/>
      <c r="R46" s="44"/>
      <c r="S46" s="44"/>
      <c r="T46" s="44"/>
      <c r="U46" s="44"/>
      <c r="V46" s="44"/>
      <c r="W46" s="44"/>
      <c r="X46" s="44"/>
      <c r="Y46" s="44"/>
      <c r="Z46" s="44"/>
      <c r="AA46" s="44"/>
      <c r="AB46" s="44"/>
    </row>
    <row r="47" spans="1:28" ht="12.75">
      <c r="A47" s="16" t="s">
        <v>611</v>
      </c>
      <c r="B47" s="43" t="s">
        <v>75</v>
      </c>
      <c r="C47" s="35">
        <v>203</v>
      </c>
      <c r="D47" s="30">
        <v>200</v>
      </c>
      <c r="E47" s="44" t="s">
        <v>252</v>
      </c>
      <c r="F47" s="44" t="s">
        <v>253</v>
      </c>
      <c r="G47" s="46" t="s">
        <v>255</v>
      </c>
      <c r="H47" s="46" t="s">
        <v>254</v>
      </c>
      <c r="I47" s="44"/>
      <c r="J47" s="44"/>
      <c r="K47" s="44"/>
      <c r="L47" s="44"/>
      <c r="M47" s="44"/>
      <c r="N47" s="44"/>
      <c r="O47" s="44"/>
      <c r="P47" s="44"/>
      <c r="Q47" s="44"/>
      <c r="R47" s="44"/>
      <c r="S47" s="44"/>
      <c r="T47" s="44"/>
      <c r="U47" s="44"/>
      <c r="V47" s="44"/>
      <c r="W47" s="44"/>
      <c r="X47" s="44"/>
      <c r="Y47" s="44"/>
      <c r="Z47" s="44"/>
      <c r="AA47" s="44"/>
      <c r="AB47" s="44"/>
    </row>
    <row r="48" spans="1:28" ht="12.75">
      <c r="A48" s="16" t="s">
        <v>74</v>
      </c>
      <c r="B48" s="43" t="s">
        <v>59</v>
      </c>
      <c r="C48" s="35">
        <v>200</v>
      </c>
      <c r="D48" s="30"/>
      <c r="E48" s="45" t="s">
        <v>1483</v>
      </c>
      <c r="F48" s="45" t="s">
        <v>1484</v>
      </c>
      <c r="G48" s="48" t="s">
        <v>1485</v>
      </c>
      <c r="H48" s="45" t="s">
        <v>232</v>
      </c>
      <c r="I48" s="44"/>
      <c r="J48" s="44"/>
      <c r="K48" s="44"/>
      <c r="L48" s="44"/>
      <c r="M48" s="44"/>
      <c r="N48" s="44"/>
      <c r="O48" s="44"/>
      <c r="P48" s="44"/>
      <c r="Q48" s="44"/>
      <c r="R48" s="44"/>
      <c r="S48" s="44"/>
      <c r="T48" s="44"/>
      <c r="U48" s="44"/>
      <c r="V48" s="44"/>
      <c r="W48" s="44"/>
      <c r="X48" s="44"/>
      <c r="Y48" s="44"/>
      <c r="Z48" s="44"/>
      <c r="AA48" s="44"/>
      <c r="AB48" s="44"/>
    </row>
    <row r="49" spans="1:28" ht="12.75">
      <c r="A49" s="16" t="s">
        <v>612</v>
      </c>
      <c r="B49" s="43" t="s">
        <v>76</v>
      </c>
      <c r="C49" s="35">
        <v>208</v>
      </c>
      <c r="D49" s="30"/>
      <c r="E49" s="44" t="s">
        <v>257</v>
      </c>
      <c r="F49" s="44" t="s">
        <v>258</v>
      </c>
      <c r="G49" s="46" t="s">
        <v>259</v>
      </c>
      <c r="H49" s="44" t="s">
        <v>232</v>
      </c>
      <c r="I49" s="44"/>
      <c r="J49" s="44"/>
      <c r="K49" s="44"/>
      <c r="L49" s="44"/>
      <c r="M49" s="44"/>
      <c r="N49" s="44"/>
      <c r="O49" s="44"/>
      <c r="P49" s="44"/>
      <c r="Q49" s="44"/>
      <c r="R49" s="44"/>
      <c r="S49" s="44"/>
      <c r="T49" s="44"/>
      <c r="U49" s="44"/>
      <c r="V49" s="44"/>
      <c r="W49" s="44"/>
      <c r="X49" s="44"/>
      <c r="Y49" s="44"/>
      <c r="Z49" s="44"/>
      <c r="AA49" s="44"/>
      <c r="AB49" s="44"/>
    </row>
    <row r="50" spans="1:28" ht="12.75">
      <c r="A50" s="16" t="s">
        <v>567</v>
      </c>
      <c r="B50" s="43" t="s">
        <v>77</v>
      </c>
      <c r="C50" s="35">
        <v>262</v>
      </c>
      <c r="D50" s="30">
        <v>250</v>
      </c>
      <c r="E50" s="44" t="s">
        <v>1307</v>
      </c>
      <c r="F50" s="44" t="s">
        <v>1306</v>
      </c>
      <c r="G50" s="46" t="s">
        <v>470</v>
      </c>
      <c r="H50" s="44" t="s">
        <v>232</v>
      </c>
      <c r="I50" s="44" t="s">
        <v>1309</v>
      </c>
      <c r="J50" s="44" t="s">
        <v>1310</v>
      </c>
      <c r="K50" s="46" t="s">
        <v>471</v>
      </c>
      <c r="L50" s="44" t="s">
        <v>232</v>
      </c>
      <c r="M50" s="44"/>
      <c r="N50" s="44"/>
      <c r="O50" s="44"/>
      <c r="P50" s="44"/>
      <c r="Q50" s="44"/>
      <c r="R50" s="44"/>
      <c r="S50" s="44"/>
      <c r="T50" s="44"/>
      <c r="U50" s="44"/>
      <c r="V50" s="44"/>
      <c r="W50" s="44"/>
      <c r="X50" s="44"/>
      <c r="Y50" s="44"/>
      <c r="Z50" s="44"/>
      <c r="AA50" s="44"/>
      <c r="AB50" s="44"/>
    </row>
    <row r="51" spans="1:28" ht="12.75">
      <c r="A51" s="16" t="s">
        <v>1390</v>
      </c>
      <c r="B51" s="43" t="s">
        <v>78</v>
      </c>
      <c r="C51" s="35">
        <v>212</v>
      </c>
      <c r="D51" s="30">
        <v>826</v>
      </c>
      <c r="E51" s="44" t="s">
        <v>661</v>
      </c>
      <c r="F51" s="44"/>
      <c r="G51" s="46" t="s">
        <v>662</v>
      </c>
      <c r="H51" s="44"/>
      <c r="I51" s="44"/>
      <c r="J51" s="44"/>
      <c r="K51" s="44"/>
      <c r="L51" s="44"/>
      <c r="M51" s="44"/>
      <c r="N51" s="44"/>
      <c r="O51" s="44"/>
      <c r="P51" s="44"/>
      <c r="Q51" s="44"/>
      <c r="R51" s="44"/>
      <c r="S51" s="44"/>
      <c r="T51" s="44"/>
      <c r="U51" s="44"/>
      <c r="V51" s="44"/>
      <c r="W51" s="44"/>
      <c r="X51" s="44"/>
      <c r="Y51" s="44"/>
      <c r="Z51" s="44"/>
      <c r="AA51" s="44"/>
      <c r="AB51" s="44"/>
    </row>
    <row r="52" spans="1:19" s="44" customFormat="1" ht="12.75">
      <c r="A52" s="16" t="s">
        <v>623</v>
      </c>
      <c r="B52" s="43" t="s">
        <v>79</v>
      </c>
      <c r="C52" s="35">
        <v>214</v>
      </c>
      <c r="D52" s="30"/>
      <c r="E52" s="44" t="s">
        <v>176</v>
      </c>
      <c r="F52" s="45" t="s">
        <v>1511</v>
      </c>
      <c r="G52" s="46" t="s">
        <v>175</v>
      </c>
      <c r="H52" s="45" t="s">
        <v>232</v>
      </c>
      <c r="I52" s="44" t="s">
        <v>178</v>
      </c>
      <c r="J52" s="44" t="s">
        <v>179</v>
      </c>
      <c r="K52" s="46" t="s">
        <v>180</v>
      </c>
      <c r="M52" s="25" t="s">
        <v>1512</v>
      </c>
      <c r="N52" s="25" t="s">
        <v>1513</v>
      </c>
      <c r="O52" s="48" t="s">
        <v>1514</v>
      </c>
      <c r="P52" s="47"/>
      <c r="Q52" s="45" t="s">
        <v>1515</v>
      </c>
      <c r="R52" s="45" t="s">
        <v>1516</v>
      </c>
      <c r="S52" s="48" t="s">
        <v>1517</v>
      </c>
    </row>
    <row r="53" spans="1:28" ht="12.75">
      <c r="A53" s="16" t="s">
        <v>624</v>
      </c>
      <c r="B53" s="43" t="s">
        <v>80</v>
      </c>
      <c r="C53" s="35">
        <v>218</v>
      </c>
      <c r="D53" s="30"/>
      <c r="E53" s="44" t="s">
        <v>1197</v>
      </c>
      <c r="F53" s="44" t="s">
        <v>1198</v>
      </c>
      <c r="G53" s="46" t="s">
        <v>1199</v>
      </c>
      <c r="H53" s="44" t="s">
        <v>232</v>
      </c>
      <c r="I53" s="44" t="s">
        <v>1201</v>
      </c>
      <c r="J53" s="44" t="s">
        <v>1202</v>
      </c>
      <c r="K53" s="46" t="s">
        <v>1203</v>
      </c>
      <c r="L53" s="44" t="s">
        <v>232</v>
      </c>
      <c r="M53" s="44" t="s">
        <v>1195</v>
      </c>
      <c r="N53" s="44" t="s">
        <v>1196</v>
      </c>
      <c r="O53" s="46" t="s">
        <v>472</v>
      </c>
      <c r="P53" s="44" t="s">
        <v>232</v>
      </c>
      <c r="Q53" s="44" t="s">
        <v>1204</v>
      </c>
      <c r="R53" s="44" t="s">
        <v>1205</v>
      </c>
      <c r="S53" s="46" t="s">
        <v>1206</v>
      </c>
      <c r="T53" s="44" t="s">
        <v>232</v>
      </c>
      <c r="U53" s="44" t="s">
        <v>1210</v>
      </c>
      <c r="V53" s="44" t="s">
        <v>1211</v>
      </c>
      <c r="W53" s="48" t="s">
        <v>1518</v>
      </c>
      <c r="X53" s="44" t="s">
        <v>1212</v>
      </c>
      <c r="Y53" s="44" t="s">
        <v>1214</v>
      </c>
      <c r="Z53" s="44" t="s">
        <v>1215</v>
      </c>
      <c r="AA53" s="46" t="s">
        <v>1216</v>
      </c>
      <c r="AB53" s="46" t="s">
        <v>1217</v>
      </c>
    </row>
    <row r="54" spans="1:28" ht="12.75">
      <c r="A54" s="16" t="s">
        <v>1391</v>
      </c>
      <c r="B54" s="43" t="s">
        <v>81</v>
      </c>
      <c r="C54" s="35">
        <v>818</v>
      </c>
      <c r="D54" s="30"/>
      <c r="E54" s="31" t="s">
        <v>761</v>
      </c>
      <c r="F54" s="31" t="s">
        <v>762</v>
      </c>
      <c r="G54" s="31" t="s">
        <v>232</v>
      </c>
      <c r="H54" s="31" t="s">
        <v>232</v>
      </c>
      <c r="I54" s="44" t="s">
        <v>760</v>
      </c>
      <c r="J54" s="44" t="s">
        <v>757</v>
      </c>
      <c r="K54" s="46" t="s">
        <v>759</v>
      </c>
      <c r="L54" s="46" t="s">
        <v>758</v>
      </c>
      <c r="M54" s="44"/>
      <c r="N54" s="44"/>
      <c r="O54" s="44"/>
      <c r="P54" s="44"/>
      <c r="Q54" s="44"/>
      <c r="R54" s="44"/>
      <c r="S54" s="44"/>
      <c r="T54" s="44"/>
      <c r="U54" s="44"/>
      <c r="V54" s="44"/>
      <c r="W54" s="44"/>
      <c r="X54" s="44"/>
      <c r="Y54" s="44"/>
      <c r="Z54" s="44"/>
      <c r="AA54" s="44"/>
      <c r="AB54" s="44"/>
    </row>
    <row r="55" spans="1:28" ht="12.75">
      <c r="A55" s="16" t="s">
        <v>1452</v>
      </c>
      <c r="B55" s="43" t="s">
        <v>82</v>
      </c>
      <c r="C55" s="35">
        <v>222</v>
      </c>
      <c r="D55" s="30"/>
      <c r="E55" s="44" t="s">
        <v>1226</v>
      </c>
      <c r="F55" s="44" t="s">
        <v>1227</v>
      </c>
      <c r="G55" s="46" t="s">
        <v>1228</v>
      </c>
      <c r="H55" s="44" t="s">
        <v>232</v>
      </c>
      <c r="I55" s="44" t="s">
        <v>1221</v>
      </c>
      <c r="J55" s="44" t="s">
        <v>1222</v>
      </c>
      <c r="K55" s="46" t="s">
        <v>1223</v>
      </c>
      <c r="L55" s="44" t="s">
        <v>232</v>
      </c>
      <c r="M55" s="44" t="s">
        <v>1220</v>
      </c>
      <c r="N55" s="44" t="s">
        <v>1218</v>
      </c>
      <c r="O55" s="48" t="s">
        <v>1519</v>
      </c>
      <c r="P55" s="44" t="s">
        <v>232</v>
      </c>
      <c r="Q55" s="44"/>
      <c r="R55" s="44"/>
      <c r="S55" s="44"/>
      <c r="T55" s="44"/>
      <c r="U55" s="44"/>
      <c r="V55" s="44"/>
      <c r="W55" s="44"/>
      <c r="X55" s="44"/>
      <c r="Y55" s="44"/>
      <c r="Z55" s="44"/>
      <c r="AA55" s="44"/>
      <c r="AB55" s="44"/>
    </row>
    <row r="56" spans="1:28" ht="12.75">
      <c r="A56" s="16" t="s">
        <v>83</v>
      </c>
      <c r="B56" s="43" t="s">
        <v>84</v>
      </c>
      <c r="C56" s="35">
        <v>226</v>
      </c>
      <c r="D56" s="30">
        <v>724</v>
      </c>
      <c r="E56" s="44" t="s">
        <v>1312</v>
      </c>
      <c r="F56" s="44" t="s">
        <v>1313</v>
      </c>
      <c r="G56" s="46" t="s">
        <v>1314</v>
      </c>
      <c r="H56" s="46" t="s">
        <v>473</v>
      </c>
      <c r="I56" s="44" t="s">
        <v>1316</v>
      </c>
      <c r="J56" s="44" t="s">
        <v>1317</v>
      </c>
      <c r="K56" s="46" t="s">
        <v>474</v>
      </c>
      <c r="L56" s="44" t="s">
        <v>232</v>
      </c>
      <c r="M56" s="44"/>
      <c r="N56" s="44"/>
      <c r="O56" s="44"/>
      <c r="P56" s="44"/>
      <c r="Q56" s="44"/>
      <c r="R56" s="44"/>
      <c r="S56" s="44"/>
      <c r="T56" s="44"/>
      <c r="U56" s="44"/>
      <c r="V56" s="44"/>
      <c r="W56" s="44"/>
      <c r="X56" s="44"/>
      <c r="Y56" s="44"/>
      <c r="Z56" s="44"/>
      <c r="AA56" s="44"/>
      <c r="AB56" s="44"/>
    </row>
    <row r="57" spans="1:28" ht="12.75">
      <c r="A57" s="16" t="s">
        <v>1392</v>
      </c>
      <c r="B57" s="43" t="s">
        <v>85</v>
      </c>
      <c r="C57" s="35">
        <v>232</v>
      </c>
      <c r="D57" s="30">
        <v>231</v>
      </c>
      <c r="E57" s="44" t="s">
        <v>664</v>
      </c>
      <c r="F57" s="44"/>
      <c r="G57" s="46" t="s">
        <v>475</v>
      </c>
      <c r="H57" s="44"/>
      <c r="I57" s="44"/>
      <c r="J57" s="44"/>
      <c r="K57" s="44"/>
      <c r="L57" s="44"/>
      <c r="M57" s="44"/>
      <c r="N57" s="44"/>
      <c r="O57" s="44"/>
      <c r="P57" s="44"/>
      <c r="Q57" s="44"/>
      <c r="R57" s="44"/>
      <c r="S57" s="44"/>
      <c r="T57" s="44"/>
      <c r="U57" s="44"/>
      <c r="V57" s="44"/>
      <c r="W57" s="44"/>
      <c r="X57" s="44"/>
      <c r="Y57" s="44"/>
      <c r="Z57" s="44"/>
      <c r="AA57" s="44"/>
      <c r="AB57" s="44"/>
    </row>
    <row r="58" spans="1:28" ht="12.75">
      <c r="A58" s="16" t="s">
        <v>1393</v>
      </c>
      <c r="B58" s="43" t="s">
        <v>86</v>
      </c>
      <c r="C58" s="35">
        <v>233</v>
      </c>
      <c r="D58" s="30">
        <v>810</v>
      </c>
      <c r="E58" s="44" t="s">
        <v>262</v>
      </c>
      <c r="F58" s="44" t="s">
        <v>261</v>
      </c>
      <c r="G58" s="46" t="s">
        <v>344</v>
      </c>
      <c r="H58" s="46" t="s">
        <v>263</v>
      </c>
      <c r="I58" s="44"/>
      <c r="J58" s="44"/>
      <c r="K58" s="44"/>
      <c r="L58" s="44"/>
      <c r="M58" s="44"/>
      <c r="N58" s="44"/>
      <c r="O58" s="44"/>
      <c r="P58" s="44"/>
      <c r="Q58" s="44"/>
      <c r="R58" s="44"/>
      <c r="S58" s="44"/>
      <c r="T58" s="44"/>
      <c r="U58" s="44"/>
      <c r="V58" s="44"/>
      <c r="W58" s="44"/>
      <c r="X58" s="44"/>
      <c r="Y58" s="44"/>
      <c r="Z58" s="44"/>
      <c r="AA58" s="44"/>
      <c r="AB58" s="44"/>
    </row>
    <row r="59" spans="1:28" ht="12.75">
      <c r="A59" s="16" t="s">
        <v>568</v>
      </c>
      <c r="B59" s="43" t="s">
        <v>87</v>
      </c>
      <c r="C59" s="35">
        <v>231</v>
      </c>
      <c r="D59" s="30"/>
      <c r="E59" s="44"/>
      <c r="F59" s="44" t="s">
        <v>766</v>
      </c>
      <c r="G59" s="44"/>
      <c r="H59" s="46" t="s">
        <v>767</v>
      </c>
      <c r="I59" s="44"/>
      <c r="J59" s="44" t="s">
        <v>768</v>
      </c>
      <c r="K59" s="44"/>
      <c r="L59" s="46" t="s">
        <v>769</v>
      </c>
      <c r="M59" s="44"/>
      <c r="N59" s="44"/>
      <c r="O59" s="44"/>
      <c r="P59" s="44"/>
      <c r="Q59" s="44"/>
      <c r="R59" s="44"/>
      <c r="S59" s="44"/>
      <c r="T59" s="44"/>
      <c r="U59" s="44"/>
      <c r="V59" s="44"/>
      <c r="W59" s="44"/>
      <c r="X59" s="44"/>
      <c r="Y59" s="44"/>
      <c r="Z59" s="44"/>
      <c r="AA59" s="44"/>
      <c r="AB59" s="44"/>
    </row>
    <row r="60" spans="1:28" s="34" customFormat="1" ht="12.75">
      <c r="A60" s="16" t="s">
        <v>1394</v>
      </c>
      <c r="B60" s="43" t="s">
        <v>88</v>
      </c>
      <c r="C60" s="35">
        <v>242</v>
      </c>
      <c r="D60" s="30">
        <v>826</v>
      </c>
      <c r="E60" s="31" t="s">
        <v>669</v>
      </c>
      <c r="F60" s="31"/>
      <c r="G60" s="33" t="s">
        <v>670</v>
      </c>
      <c r="H60" s="31"/>
      <c r="I60" s="40" t="s">
        <v>667</v>
      </c>
      <c r="J60" s="40"/>
      <c r="K60" s="56" t="s">
        <v>705</v>
      </c>
      <c r="L60" s="40"/>
      <c r="M60" s="40" t="s">
        <v>666</v>
      </c>
      <c r="N60" s="40"/>
      <c r="O60" s="56" t="s">
        <v>700</v>
      </c>
      <c r="P60" s="40"/>
      <c r="Q60" s="40" t="s">
        <v>673</v>
      </c>
      <c r="R60" s="40"/>
      <c r="S60" s="56" t="s">
        <v>704</v>
      </c>
      <c r="T60" s="40"/>
      <c r="U60" s="40"/>
      <c r="V60" s="40"/>
      <c r="W60" s="40"/>
      <c r="X60" s="40"/>
      <c r="Y60" s="40"/>
      <c r="Z60" s="40"/>
      <c r="AA60" s="40"/>
      <c r="AB60" s="40"/>
    </row>
    <row r="61" spans="1:28" ht="12.75">
      <c r="A61" s="16" t="s">
        <v>570</v>
      </c>
      <c r="B61" s="43" t="s">
        <v>89</v>
      </c>
      <c r="C61" s="35">
        <v>246</v>
      </c>
      <c r="D61" s="30"/>
      <c r="E61" s="44" t="s">
        <v>346</v>
      </c>
      <c r="F61" s="44" t="s">
        <v>347</v>
      </c>
      <c r="G61" s="44" t="s">
        <v>232</v>
      </c>
      <c r="H61" s="44" t="s">
        <v>232</v>
      </c>
      <c r="I61" s="44" t="s">
        <v>349</v>
      </c>
      <c r="J61" s="44" t="s">
        <v>350</v>
      </c>
      <c r="K61" s="46" t="s">
        <v>351</v>
      </c>
      <c r="L61" s="44" t="s">
        <v>232</v>
      </c>
      <c r="M61" s="44" t="s">
        <v>353</v>
      </c>
      <c r="N61" s="44" t="s">
        <v>354</v>
      </c>
      <c r="O61" s="46" t="s">
        <v>355</v>
      </c>
      <c r="P61" s="46" t="s">
        <v>356</v>
      </c>
      <c r="Q61" s="44"/>
      <c r="R61" s="44"/>
      <c r="S61" s="44"/>
      <c r="T61" s="44"/>
      <c r="U61" s="44"/>
      <c r="V61" s="44"/>
      <c r="W61" s="44"/>
      <c r="X61" s="44"/>
      <c r="Y61" s="44"/>
      <c r="Z61" s="44"/>
      <c r="AA61" s="44"/>
      <c r="AB61" s="44"/>
    </row>
    <row r="62" spans="1:28" ht="12.75">
      <c r="A62" s="16" t="s">
        <v>614</v>
      </c>
      <c r="B62" s="43" t="s">
        <v>90</v>
      </c>
      <c r="C62" s="35">
        <v>250</v>
      </c>
      <c r="D62" s="30"/>
      <c r="E62" s="44" t="s">
        <v>359</v>
      </c>
      <c r="F62" s="44" t="s">
        <v>1969</v>
      </c>
      <c r="G62" s="46" t="s">
        <v>360</v>
      </c>
      <c r="H62" s="44" t="s">
        <v>232</v>
      </c>
      <c r="I62" s="44" t="s">
        <v>358</v>
      </c>
      <c r="J62" s="44" t="s">
        <v>1970</v>
      </c>
      <c r="K62" s="46" t="s">
        <v>362</v>
      </c>
      <c r="L62" s="46" t="s">
        <v>388</v>
      </c>
      <c r="M62" s="44"/>
      <c r="N62" s="44"/>
      <c r="O62" s="44"/>
      <c r="P62" s="44"/>
      <c r="Q62" s="44"/>
      <c r="R62" s="44"/>
      <c r="S62" s="44"/>
      <c r="T62" s="44"/>
      <c r="U62" s="44"/>
      <c r="V62" s="44"/>
      <c r="W62" s="44"/>
      <c r="X62" s="44"/>
      <c r="Y62" s="44"/>
      <c r="Z62" s="44"/>
      <c r="AA62" s="44"/>
      <c r="AB62" s="44"/>
    </row>
    <row r="63" spans="1:28" ht="12.75">
      <c r="A63" s="16" t="s">
        <v>1395</v>
      </c>
      <c r="B63" s="43" t="s">
        <v>91</v>
      </c>
      <c r="C63" s="35">
        <v>266</v>
      </c>
      <c r="D63" s="30">
        <v>250</v>
      </c>
      <c r="E63" s="44" t="s">
        <v>1322</v>
      </c>
      <c r="F63" s="44" t="s">
        <v>1323</v>
      </c>
      <c r="G63" s="46" t="s">
        <v>476</v>
      </c>
      <c r="H63" s="44" t="s">
        <v>232</v>
      </c>
      <c r="I63" s="44" t="s">
        <v>1320</v>
      </c>
      <c r="J63" s="44" t="s">
        <v>1321</v>
      </c>
      <c r="K63" s="46" t="s">
        <v>477</v>
      </c>
      <c r="L63" s="44" t="s">
        <v>232</v>
      </c>
      <c r="M63" s="44"/>
      <c r="N63" s="44"/>
      <c r="O63" s="44"/>
      <c r="P63" s="44"/>
      <c r="Q63" s="44"/>
      <c r="R63" s="44"/>
      <c r="S63" s="44"/>
      <c r="T63" s="44"/>
      <c r="U63" s="44"/>
      <c r="V63" s="44"/>
      <c r="W63" s="44"/>
      <c r="X63" s="44"/>
      <c r="Y63" s="44"/>
      <c r="Z63" s="44"/>
      <c r="AA63" s="44"/>
      <c r="AB63" s="44"/>
    </row>
    <row r="64" spans="1:28" ht="12.75">
      <c r="A64" s="16" t="s">
        <v>1396</v>
      </c>
      <c r="B64" s="43" t="s">
        <v>92</v>
      </c>
      <c r="C64" s="35">
        <v>270</v>
      </c>
      <c r="D64" s="30">
        <v>826</v>
      </c>
      <c r="E64" s="44" t="s">
        <v>675</v>
      </c>
      <c r="F64" s="44"/>
      <c r="G64" s="46" t="s">
        <v>478</v>
      </c>
      <c r="H64" s="44"/>
      <c r="I64" s="44"/>
      <c r="J64" s="44"/>
      <c r="K64" s="44"/>
      <c r="L64" s="44"/>
      <c r="M64" s="44"/>
      <c r="N64" s="44"/>
      <c r="O64" s="44"/>
      <c r="P64" s="44"/>
      <c r="Q64" s="44"/>
      <c r="R64" s="44"/>
      <c r="S64" s="44"/>
      <c r="T64" s="44"/>
      <c r="U64" s="44"/>
      <c r="V64" s="44"/>
      <c r="W64" s="44"/>
      <c r="X64" s="44"/>
      <c r="Y64" s="44"/>
      <c r="Z64" s="44"/>
      <c r="AA64" s="44"/>
      <c r="AB64" s="44"/>
    </row>
    <row r="65" spans="1:28" ht="12.75">
      <c r="A65" s="16" t="s">
        <v>571</v>
      </c>
      <c r="B65" s="43" t="s">
        <v>93</v>
      </c>
      <c r="C65" s="35">
        <v>268</v>
      </c>
      <c r="D65" s="30">
        <v>810</v>
      </c>
      <c r="E65" s="44" t="s">
        <v>364</v>
      </c>
      <c r="F65" s="44" t="s">
        <v>365</v>
      </c>
      <c r="G65" s="46" t="s">
        <v>366</v>
      </c>
      <c r="H65" s="46" t="s">
        <v>367</v>
      </c>
      <c r="I65" s="44"/>
      <c r="J65" s="44"/>
      <c r="K65" s="44"/>
      <c r="L65" s="44"/>
      <c r="M65" s="44"/>
      <c r="N65" s="44"/>
      <c r="O65" s="44"/>
      <c r="P65" s="44"/>
      <c r="Q65" s="44"/>
      <c r="R65" s="44"/>
      <c r="S65" s="44"/>
      <c r="T65" s="44"/>
      <c r="U65" s="44"/>
      <c r="V65" s="44"/>
      <c r="W65" s="44"/>
      <c r="X65" s="44"/>
      <c r="Y65" s="44"/>
      <c r="Z65" s="44"/>
      <c r="AA65" s="44"/>
      <c r="AB65" s="44"/>
    </row>
    <row r="66" spans="1:28" ht="12.75">
      <c r="A66" s="16" t="s">
        <v>94</v>
      </c>
      <c r="B66" s="43" t="s">
        <v>95</v>
      </c>
      <c r="C66" s="35">
        <v>278</v>
      </c>
      <c r="D66" s="30"/>
      <c r="E66" s="45" t="s">
        <v>271</v>
      </c>
      <c r="F66" s="45" t="s">
        <v>272</v>
      </c>
      <c r="G66" s="48" t="s">
        <v>274</v>
      </c>
      <c r="H66" s="25" t="s">
        <v>232</v>
      </c>
      <c r="I66" s="45" t="s">
        <v>270</v>
      </c>
      <c r="J66" s="45" t="s">
        <v>275</v>
      </c>
      <c r="K66" s="48" t="s">
        <v>273</v>
      </c>
      <c r="L66" s="44"/>
      <c r="M66" s="44"/>
      <c r="N66" s="44"/>
      <c r="O66" s="44"/>
      <c r="P66" s="44"/>
      <c r="Q66" s="44"/>
      <c r="R66" s="44"/>
      <c r="S66" s="44"/>
      <c r="T66" s="44"/>
      <c r="U66" s="44"/>
      <c r="V66" s="44"/>
      <c r="W66" s="44"/>
      <c r="X66" s="44"/>
      <c r="Y66" s="44"/>
      <c r="Z66" s="44"/>
      <c r="AA66" s="44"/>
      <c r="AB66" s="44"/>
    </row>
    <row r="67" spans="1:28" ht="12.75">
      <c r="A67" s="16" t="s">
        <v>613</v>
      </c>
      <c r="B67" s="43" t="s">
        <v>96</v>
      </c>
      <c r="C67" s="35">
        <v>276</v>
      </c>
      <c r="D67" s="30"/>
      <c r="E67" s="45" t="s">
        <v>271</v>
      </c>
      <c r="F67" s="45" t="s">
        <v>272</v>
      </c>
      <c r="G67" s="46" t="s">
        <v>369</v>
      </c>
      <c r="H67" s="46" t="s">
        <v>370</v>
      </c>
      <c r="I67" s="44"/>
      <c r="J67" s="44"/>
      <c r="K67" s="44"/>
      <c r="L67" s="44"/>
      <c r="M67" s="44"/>
      <c r="N67" s="44"/>
      <c r="O67" s="44"/>
      <c r="P67" s="44"/>
      <c r="Q67" s="44"/>
      <c r="R67" s="44"/>
      <c r="S67" s="44"/>
      <c r="T67" s="44"/>
      <c r="U67" s="44"/>
      <c r="V67" s="44"/>
      <c r="W67" s="44"/>
      <c r="X67" s="44"/>
      <c r="Y67" s="44"/>
      <c r="Z67" s="44"/>
      <c r="AA67" s="44"/>
      <c r="AB67" s="44"/>
    </row>
    <row r="68" spans="1:28" s="34" customFormat="1" ht="12.75">
      <c r="A68" s="16" t="s">
        <v>1397</v>
      </c>
      <c r="B68" s="57" t="s">
        <v>97</v>
      </c>
      <c r="C68" s="31">
        <v>288</v>
      </c>
      <c r="D68" s="31"/>
      <c r="E68" s="31" t="s">
        <v>683</v>
      </c>
      <c r="F68" s="31"/>
      <c r="G68" s="31" t="s">
        <v>232</v>
      </c>
      <c r="H68" s="31"/>
      <c r="I68" s="40" t="s">
        <v>677</v>
      </c>
      <c r="J68" s="40"/>
      <c r="K68" s="40" t="s">
        <v>232</v>
      </c>
      <c r="L68" s="40"/>
      <c r="M68" s="40" t="s">
        <v>678</v>
      </c>
      <c r="N68" s="40"/>
      <c r="O68" s="56" t="s">
        <v>479</v>
      </c>
      <c r="P68" s="40"/>
      <c r="Q68" s="40" t="s">
        <v>681</v>
      </c>
      <c r="R68" s="40"/>
      <c r="S68" s="56" t="s">
        <v>682</v>
      </c>
      <c r="T68" s="40"/>
      <c r="U68" s="40"/>
      <c r="V68" s="40"/>
      <c r="W68" s="40"/>
      <c r="X68" s="40"/>
      <c r="Y68" s="40"/>
      <c r="Z68" s="40"/>
      <c r="AA68" s="40"/>
      <c r="AB68" s="40"/>
    </row>
    <row r="69" spans="1:28" ht="12.75">
      <c r="A69" s="16" t="s">
        <v>625</v>
      </c>
      <c r="B69" s="43" t="s">
        <v>98</v>
      </c>
      <c r="C69" s="35">
        <v>300</v>
      </c>
      <c r="D69" s="30"/>
      <c r="E69" s="44" t="s">
        <v>374</v>
      </c>
      <c r="F69" s="44" t="s">
        <v>375</v>
      </c>
      <c r="G69" s="46" t="s">
        <v>376</v>
      </c>
      <c r="H69" s="46" t="s">
        <v>377</v>
      </c>
      <c r="I69" s="44" t="s">
        <v>378</v>
      </c>
      <c r="J69" s="44" t="s">
        <v>379</v>
      </c>
      <c r="K69" s="46" t="s">
        <v>381</v>
      </c>
      <c r="L69" s="46" t="s">
        <v>380</v>
      </c>
      <c r="M69" s="44"/>
      <c r="N69" s="44"/>
      <c r="O69" s="44"/>
      <c r="P69" s="44"/>
      <c r="Q69" s="44"/>
      <c r="R69" s="44"/>
      <c r="S69" s="44"/>
      <c r="T69" s="44"/>
      <c r="U69" s="44"/>
      <c r="V69" s="44"/>
      <c r="W69" s="44"/>
      <c r="X69" s="44"/>
      <c r="Y69" s="44"/>
      <c r="Z69" s="44"/>
      <c r="AA69" s="44"/>
      <c r="AB69" s="44"/>
    </row>
    <row r="70" spans="1:28" ht="12.75">
      <c r="A70" s="16" t="s">
        <v>1398</v>
      </c>
      <c r="B70" s="43" t="s">
        <v>99</v>
      </c>
      <c r="C70" s="35">
        <v>308</v>
      </c>
      <c r="D70" s="30">
        <v>826</v>
      </c>
      <c r="E70" s="44" t="s">
        <v>184</v>
      </c>
      <c r="F70" s="44"/>
      <c r="G70" s="48" t="s">
        <v>1521</v>
      </c>
      <c r="H70" s="48"/>
      <c r="I70" s="45" t="s">
        <v>1078</v>
      </c>
      <c r="J70" s="45"/>
      <c r="K70" s="45" t="s">
        <v>232</v>
      </c>
      <c r="L70" s="45" t="s">
        <v>232</v>
      </c>
      <c r="M70" s="44" t="s">
        <v>186</v>
      </c>
      <c r="N70" s="45"/>
      <c r="O70" s="45" t="s">
        <v>232</v>
      </c>
      <c r="P70" s="45" t="s">
        <v>1980</v>
      </c>
      <c r="Q70" s="58"/>
      <c r="R70" s="44"/>
      <c r="S70" s="44"/>
      <c r="T70" s="44"/>
      <c r="U70" s="44"/>
      <c r="V70" s="44"/>
      <c r="W70" s="44"/>
      <c r="X70" s="44"/>
      <c r="Y70" s="44"/>
      <c r="Z70" s="44"/>
      <c r="AA70" s="44"/>
      <c r="AB70" s="44"/>
    </row>
    <row r="71" spans="1:28" ht="12.75">
      <c r="A71" s="16" t="s">
        <v>572</v>
      </c>
      <c r="B71" s="43" t="s">
        <v>100</v>
      </c>
      <c r="C71" s="35">
        <v>320</v>
      </c>
      <c r="D71" s="30"/>
      <c r="E71" s="31" t="s">
        <v>1232</v>
      </c>
      <c r="F71" s="31" t="s">
        <v>416</v>
      </c>
      <c r="G71" s="33" t="s">
        <v>417</v>
      </c>
      <c r="H71" s="31" t="s">
        <v>232</v>
      </c>
      <c r="I71" s="44" t="s">
        <v>1229</v>
      </c>
      <c r="J71" s="44" t="s">
        <v>1230</v>
      </c>
      <c r="K71" s="46" t="s">
        <v>1231</v>
      </c>
      <c r="L71" s="44" t="s">
        <v>232</v>
      </c>
      <c r="M71" s="44" t="s">
        <v>418</v>
      </c>
      <c r="N71" s="44" t="s">
        <v>419</v>
      </c>
      <c r="O71" s="46" t="s">
        <v>480</v>
      </c>
      <c r="P71" s="44" t="s">
        <v>232</v>
      </c>
      <c r="Q71" s="45" t="s">
        <v>1522</v>
      </c>
      <c r="R71" s="45" t="s">
        <v>1523</v>
      </c>
      <c r="S71" s="48" t="s">
        <v>1524</v>
      </c>
      <c r="T71" s="45" t="s">
        <v>232</v>
      </c>
      <c r="U71" s="44"/>
      <c r="V71" s="44"/>
      <c r="W71" s="44"/>
      <c r="X71" s="44"/>
      <c r="Y71" s="44"/>
      <c r="Z71" s="44"/>
      <c r="AA71" s="44"/>
      <c r="AB71" s="44"/>
    </row>
    <row r="72" spans="1:28" ht="12.75">
      <c r="A72" s="16" t="s">
        <v>573</v>
      </c>
      <c r="B72" s="43" t="s">
        <v>101</v>
      </c>
      <c r="C72" s="35">
        <v>324</v>
      </c>
      <c r="D72" s="30"/>
      <c r="E72" s="44" t="s">
        <v>1325</v>
      </c>
      <c r="F72" s="44" t="s">
        <v>1326</v>
      </c>
      <c r="G72" s="46" t="s">
        <v>481</v>
      </c>
      <c r="H72" s="44" t="s">
        <v>232</v>
      </c>
      <c r="I72" s="44"/>
      <c r="J72" s="44"/>
      <c r="K72" s="44"/>
      <c r="L72" s="44"/>
      <c r="M72" s="44"/>
      <c r="N72" s="44"/>
      <c r="O72" s="44"/>
      <c r="P72" s="44"/>
      <c r="Q72" s="44"/>
      <c r="R72" s="44"/>
      <c r="S72" s="44"/>
      <c r="T72" s="44"/>
      <c r="U72" s="44"/>
      <c r="V72" s="44"/>
      <c r="W72" s="44"/>
      <c r="X72" s="44"/>
      <c r="Y72" s="44"/>
      <c r="Z72" s="44"/>
      <c r="AA72" s="44"/>
      <c r="AB72" s="44"/>
    </row>
    <row r="73" spans="1:28" ht="12.75">
      <c r="A73" s="16" t="s">
        <v>574</v>
      </c>
      <c r="B73" s="43" t="s">
        <v>102</v>
      </c>
      <c r="C73" s="35">
        <v>624</v>
      </c>
      <c r="D73" s="30">
        <v>620</v>
      </c>
      <c r="E73" s="44"/>
      <c r="F73" s="44" t="s">
        <v>772</v>
      </c>
      <c r="G73" s="44"/>
      <c r="H73" s="46" t="s">
        <v>773</v>
      </c>
      <c r="I73" s="44" t="s">
        <v>774</v>
      </c>
      <c r="J73" s="44" t="s">
        <v>775</v>
      </c>
      <c r="K73" s="46" t="s">
        <v>776</v>
      </c>
      <c r="L73" s="44" t="s">
        <v>232</v>
      </c>
      <c r="M73" s="44"/>
      <c r="N73" s="44"/>
      <c r="O73" s="46"/>
      <c r="P73" s="44"/>
      <c r="Q73" s="44"/>
      <c r="R73" s="44"/>
      <c r="S73" s="44"/>
      <c r="T73" s="44"/>
      <c r="U73" s="44"/>
      <c r="V73" s="44"/>
      <c r="W73" s="44"/>
      <c r="X73" s="44"/>
      <c r="Y73" s="44"/>
      <c r="Z73" s="44"/>
      <c r="AA73" s="44"/>
      <c r="AB73" s="44"/>
    </row>
    <row r="74" spans="1:28" ht="12.75">
      <c r="A74" s="16" t="s">
        <v>1399</v>
      </c>
      <c r="B74" s="43" t="s">
        <v>103</v>
      </c>
      <c r="C74" s="35">
        <v>328</v>
      </c>
      <c r="D74" s="30">
        <v>826</v>
      </c>
      <c r="E74" s="44" t="s">
        <v>781</v>
      </c>
      <c r="F74" s="44"/>
      <c r="G74" s="46" t="s">
        <v>783</v>
      </c>
      <c r="H74" s="44"/>
      <c r="I74" s="44"/>
      <c r="J74" s="44"/>
      <c r="K74" s="44"/>
      <c r="L74" s="44"/>
      <c r="M74" s="44"/>
      <c r="N74" s="44"/>
      <c r="O74" s="44"/>
      <c r="P74" s="44"/>
      <c r="Q74" s="44"/>
      <c r="R74" s="44"/>
      <c r="S74" s="44"/>
      <c r="T74" s="44"/>
      <c r="U74" s="44"/>
      <c r="V74" s="44"/>
      <c r="W74" s="44"/>
      <c r="X74" s="44"/>
      <c r="Y74" s="44"/>
      <c r="Z74" s="44"/>
      <c r="AA74" s="44"/>
      <c r="AB74" s="44"/>
    </row>
    <row r="75" spans="1:20" s="44" customFormat="1" ht="12.75">
      <c r="A75" s="16" t="s">
        <v>575</v>
      </c>
      <c r="B75" s="43" t="s">
        <v>104</v>
      </c>
      <c r="C75" s="35">
        <v>332</v>
      </c>
      <c r="D75" s="30"/>
      <c r="E75" s="25" t="s">
        <v>1527</v>
      </c>
      <c r="F75" s="45" t="s">
        <v>187</v>
      </c>
      <c r="G75" s="45" t="s">
        <v>232</v>
      </c>
      <c r="H75" s="45" t="s">
        <v>232</v>
      </c>
      <c r="I75" s="45" t="s">
        <v>1528</v>
      </c>
      <c r="J75" s="45" t="s">
        <v>1529</v>
      </c>
      <c r="K75" s="48" t="s">
        <v>1530</v>
      </c>
      <c r="L75" s="49"/>
      <c r="M75" s="45" t="s">
        <v>1887</v>
      </c>
      <c r="N75" s="45" t="s">
        <v>1888</v>
      </c>
      <c r="O75" s="48" t="s">
        <v>1889</v>
      </c>
      <c r="P75" s="45" t="s">
        <v>232</v>
      </c>
      <c r="Q75" s="45" t="s">
        <v>1463</v>
      </c>
      <c r="R75" s="45" t="s">
        <v>1464</v>
      </c>
      <c r="S75" s="48" t="s">
        <v>1465</v>
      </c>
      <c r="T75" s="46" t="s">
        <v>189</v>
      </c>
    </row>
    <row r="76" spans="1:28" ht="12.75">
      <c r="A76" s="16" t="s">
        <v>576</v>
      </c>
      <c r="B76" s="43" t="s">
        <v>105</v>
      </c>
      <c r="C76" s="35">
        <v>340</v>
      </c>
      <c r="D76" s="30"/>
      <c r="E76" s="44" t="s">
        <v>983</v>
      </c>
      <c r="F76" s="44" t="s">
        <v>984</v>
      </c>
      <c r="G76" s="46" t="s">
        <v>982</v>
      </c>
      <c r="H76" s="44" t="s">
        <v>232</v>
      </c>
      <c r="I76" s="44" t="s">
        <v>985</v>
      </c>
      <c r="J76" s="44" t="s">
        <v>986</v>
      </c>
      <c r="K76" s="46" t="s">
        <v>987</v>
      </c>
      <c r="L76" s="44" t="s">
        <v>232</v>
      </c>
      <c r="M76" s="44" t="s">
        <v>989</v>
      </c>
      <c r="N76" s="44" t="s">
        <v>990</v>
      </c>
      <c r="O76" s="48" t="s">
        <v>1531</v>
      </c>
      <c r="P76" s="44" t="s">
        <v>232</v>
      </c>
      <c r="Q76" s="45"/>
      <c r="R76" s="44"/>
      <c r="S76" s="44"/>
      <c r="T76" s="44"/>
      <c r="U76" s="44"/>
      <c r="V76" s="44"/>
      <c r="W76" s="44"/>
      <c r="X76" s="44"/>
      <c r="Y76" s="44"/>
      <c r="Z76" s="44"/>
      <c r="AA76" s="44"/>
      <c r="AB76" s="44"/>
    </row>
    <row r="77" spans="1:28" ht="12.75">
      <c r="A77" s="16" t="s">
        <v>1400</v>
      </c>
      <c r="B77" s="43" t="s">
        <v>106</v>
      </c>
      <c r="C77" s="35">
        <v>348</v>
      </c>
      <c r="D77" s="30"/>
      <c r="E77" s="44" t="s">
        <v>1651</v>
      </c>
      <c r="F77" s="44" t="s">
        <v>1652</v>
      </c>
      <c r="G77" s="46" t="s">
        <v>1646</v>
      </c>
      <c r="H77" s="44" t="s">
        <v>232</v>
      </c>
      <c r="I77" s="44" t="s">
        <v>1653</v>
      </c>
      <c r="J77" s="44" t="s">
        <v>1654</v>
      </c>
      <c r="K77" s="46" t="s">
        <v>1619</v>
      </c>
      <c r="L77" s="48" t="s">
        <v>1618</v>
      </c>
      <c r="M77" s="44"/>
      <c r="N77" s="44"/>
      <c r="O77" s="44"/>
      <c r="P77" s="44"/>
      <c r="Q77" s="44"/>
      <c r="R77" s="44"/>
      <c r="S77" s="44"/>
      <c r="T77" s="44"/>
      <c r="U77" s="44"/>
      <c r="V77" s="44"/>
      <c r="W77" s="44"/>
      <c r="X77" s="44"/>
      <c r="Y77" s="44"/>
      <c r="Z77" s="44"/>
      <c r="AA77" s="44"/>
      <c r="AB77" s="44"/>
    </row>
    <row r="78" spans="1:28" ht="12.75">
      <c r="A78" s="16" t="s">
        <v>605</v>
      </c>
      <c r="B78" s="43" t="s">
        <v>107</v>
      </c>
      <c r="C78" s="35">
        <v>352</v>
      </c>
      <c r="D78" s="30"/>
      <c r="E78" s="44" t="s">
        <v>1624</v>
      </c>
      <c r="F78" s="44" t="s">
        <v>1625</v>
      </c>
      <c r="G78" s="46" t="s">
        <v>1627</v>
      </c>
      <c r="H78" s="46" t="s">
        <v>1626</v>
      </c>
      <c r="I78" s="44"/>
      <c r="J78" s="44"/>
      <c r="K78" s="44"/>
      <c r="L78" s="44"/>
      <c r="M78" s="44"/>
      <c r="N78" s="44"/>
      <c r="O78" s="44"/>
      <c r="P78" s="44"/>
      <c r="Q78" s="44"/>
      <c r="R78" s="44"/>
      <c r="S78" s="44"/>
      <c r="T78" s="44"/>
      <c r="U78" s="44"/>
      <c r="V78" s="44"/>
      <c r="W78" s="44"/>
      <c r="X78" s="44"/>
      <c r="Y78" s="44"/>
      <c r="Z78" s="44"/>
      <c r="AA78" s="44"/>
      <c r="AB78" s="44"/>
    </row>
    <row r="79" spans="1:28" ht="12.75">
      <c r="A79" s="16" t="s">
        <v>108</v>
      </c>
      <c r="B79" s="43" t="s">
        <v>109</v>
      </c>
      <c r="C79" s="35">
        <v>356</v>
      </c>
      <c r="D79" s="30"/>
      <c r="E79" s="44" t="s">
        <v>684</v>
      </c>
      <c r="F79" s="44"/>
      <c r="G79" s="46" t="s">
        <v>685</v>
      </c>
      <c r="H79" s="48" t="s">
        <v>1532</v>
      </c>
      <c r="I79" s="44"/>
      <c r="J79" s="44"/>
      <c r="K79" s="44"/>
      <c r="L79" s="44"/>
      <c r="M79" s="44"/>
      <c r="N79" s="44"/>
      <c r="O79" s="44"/>
      <c r="P79" s="44"/>
      <c r="Q79" s="44"/>
      <c r="R79" s="44"/>
      <c r="S79" s="44"/>
      <c r="T79" s="44"/>
      <c r="U79" s="44"/>
      <c r="V79" s="44"/>
      <c r="W79" s="44"/>
      <c r="X79" s="44"/>
      <c r="Y79" s="44"/>
      <c r="Z79" s="44"/>
      <c r="AA79" s="44"/>
      <c r="AB79" s="44"/>
    </row>
    <row r="80" spans="1:28" ht="12.75">
      <c r="A80" s="16" t="s">
        <v>577</v>
      </c>
      <c r="B80" s="43" t="s">
        <v>110</v>
      </c>
      <c r="C80" s="35">
        <v>360</v>
      </c>
      <c r="D80" s="30"/>
      <c r="E80" s="44"/>
      <c r="F80" s="44" t="s">
        <v>784</v>
      </c>
      <c r="G80" s="45" t="s">
        <v>232</v>
      </c>
      <c r="H80" s="46" t="s">
        <v>785</v>
      </c>
      <c r="I80" s="44" t="s">
        <v>788</v>
      </c>
      <c r="J80" s="44" t="s">
        <v>789</v>
      </c>
      <c r="K80" s="46" t="s">
        <v>790</v>
      </c>
      <c r="L80" s="46" t="s">
        <v>791</v>
      </c>
      <c r="M80" s="44"/>
      <c r="N80" s="44"/>
      <c r="O80" s="44"/>
      <c r="P80" s="44"/>
      <c r="Q80" s="44"/>
      <c r="R80" s="44"/>
      <c r="S80" s="44"/>
      <c r="T80" s="44"/>
      <c r="U80" s="44"/>
      <c r="V80" s="44"/>
      <c r="W80" s="44"/>
      <c r="X80" s="44"/>
      <c r="Y80" s="44"/>
      <c r="Z80" s="44"/>
      <c r="AA80" s="44"/>
      <c r="AB80" s="44"/>
    </row>
    <row r="81" spans="1:28" ht="12.75">
      <c r="A81" s="16" t="s">
        <v>111</v>
      </c>
      <c r="B81" s="43" t="s">
        <v>112</v>
      </c>
      <c r="C81" s="35">
        <v>364</v>
      </c>
      <c r="D81" s="30"/>
      <c r="E81" s="44" t="s">
        <v>793</v>
      </c>
      <c r="F81" s="44" t="s">
        <v>795</v>
      </c>
      <c r="G81" s="46" t="s">
        <v>796</v>
      </c>
      <c r="H81" s="46" t="s">
        <v>797</v>
      </c>
      <c r="I81" s="44"/>
      <c r="J81" s="44"/>
      <c r="K81" s="44"/>
      <c r="L81" s="44"/>
      <c r="M81" s="44"/>
      <c r="N81" s="44"/>
      <c r="O81" s="44"/>
      <c r="P81" s="44"/>
      <c r="Q81" s="44"/>
      <c r="R81" s="44"/>
      <c r="S81" s="44"/>
      <c r="T81" s="44"/>
      <c r="U81" s="44"/>
      <c r="V81" s="44"/>
      <c r="W81" s="44"/>
      <c r="X81" s="44"/>
      <c r="Y81" s="44"/>
      <c r="Z81" s="44"/>
      <c r="AA81" s="44"/>
      <c r="AB81" s="44"/>
    </row>
    <row r="82" spans="1:28" ht="12.75">
      <c r="A82" s="16" t="s">
        <v>578</v>
      </c>
      <c r="B82" s="43" t="s">
        <v>113</v>
      </c>
      <c r="C82" s="35">
        <v>368</v>
      </c>
      <c r="D82" s="30"/>
      <c r="E82" s="35"/>
      <c r="F82" s="35" t="s">
        <v>808</v>
      </c>
      <c r="G82" s="35" t="s">
        <v>232</v>
      </c>
      <c r="H82" s="36" t="s">
        <v>807</v>
      </c>
      <c r="I82" s="44"/>
      <c r="J82" s="44" t="s">
        <v>799</v>
      </c>
      <c r="K82" s="44" t="s">
        <v>232</v>
      </c>
      <c r="L82" s="46" t="s">
        <v>800</v>
      </c>
      <c r="M82" s="44" t="s">
        <v>809</v>
      </c>
      <c r="N82" s="44" t="s">
        <v>810</v>
      </c>
      <c r="O82" s="46" t="s">
        <v>811</v>
      </c>
      <c r="P82" s="48" t="s">
        <v>1533</v>
      </c>
      <c r="Q82" s="44" t="s">
        <v>801</v>
      </c>
      <c r="R82" s="44" t="s">
        <v>802</v>
      </c>
      <c r="S82" s="46" t="s">
        <v>803</v>
      </c>
      <c r="T82" s="46" t="s">
        <v>804</v>
      </c>
      <c r="U82" s="44"/>
      <c r="V82" s="44"/>
      <c r="W82" s="44"/>
      <c r="X82" s="44"/>
      <c r="Y82" s="44"/>
      <c r="Z82" s="44"/>
      <c r="AA82" s="44"/>
      <c r="AB82" s="44"/>
    </row>
    <row r="83" spans="1:28" ht="12.75">
      <c r="A83" s="16" t="s">
        <v>1401</v>
      </c>
      <c r="B83" s="43" t="s">
        <v>114</v>
      </c>
      <c r="C83" s="35">
        <v>372</v>
      </c>
      <c r="D83" s="30"/>
      <c r="E83" s="44" t="s">
        <v>386</v>
      </c>
      <c r="F83" s="44"/>
      <c r="G83" s="46" t="s">
        <v>387</v>
      </c>
      <c r="H83" s="44"/>
      <c r="I83" s="44"/>
      <c r="J83" s="44"/>
      <c r="K83" s="44"/>
      <c r="L83" s="44"/>
      <c r="M83" s="44"/>
      <c r="N83" s="44"/>
      <c r="O83" s="44"/>
      <c r="P83" s="44"/>
      <c r="Q83" s="44"/>
      <c r="R83" s="44"/>
      <c r="S83" s="44"/>
      <c r="T83" s="44"/>
      <c r="U83" s="44"/>
      <c r="V83" s="44"/>
      <c r="W83" s="44"/>
      <c r="X83" s="44"/>
      <c r="Y83" s="44"/>
      <c r="Z83" s="44"/>
      <c r="AA83" s="44"/>
      <c r="AB83" s="44"/>
    </row>
    <row r="84" spans="1:28" ht="12.75">
      <c r="A84" s="16" t="s">
        <v>1402</v>
      </c>
      <c r="B84" s="43" t="s">
        <v>115</v>
      </c>
      <c r="C84" s="35">
        <v>376</v>
      </c>
      <c r="D84" s="30"/>
      <c r="E84" s="44" t="s">
        <v>814</v>
      </c>
      <c r="F84" s="44" t="s">
        <v>815</v>
      </c>
      <c r="G84" s="46" t="s">
        <v>816</v>
      </c>
      <c r="H84" s="46" t="s">
        <v>817</v>
      </c>
      <c r="I84" s="44"/>
      <c r="J84" s="44"/>
      <c r="K84" s="44"/>
      <c r="L84" s="44"/>
      <c r="M84" s="44"/>
      <c r="N84" s="44"/>
      <c r="O84" s="44"/>
      <c r="P84" s="44"/>
      <c r="Q84" s="44"/>
      <c r="R84" s="44"/>
      <c r="S84" s="44"/>
      <c r="T84" s="44"/>
      <c r="U84" s="44"/>
      <c r="V84" s="44"/>
      <c r="W84" s="44"/>
      <c r="X84" s="44"/>
      <c r="Y84" s="44"/>
      <c r="Z84" s="44"/>
      <c r="AA84" s="44"/>
      <c r="AB84" s="44"/>
    </row>
    <row r="85" spans="1:28" ht="12.75">
      <c r="A85" s="16" t="s">
        <v>615</v>
      </c>
      <c r="B85" s="43" t="s">
        <v>116</v>
      </c>
      <c r="C85" s="35">
        <v>380</v>
      </c>
      <c r="D85" s="30"/>
      <c r="E85" s="44" t="s">
        <v>1234</v>
      </c>
      <c r="F85" s="44" t="s">
        <v>1235</v>
      </c>
      <c r="G85" s="46" t="s">
        <v>1236</v>
      </c>
      <c r="H85" s="46" t="s">
        <v>1233</v>
      </c>
      <c r="I85" s="44" t="s">
        <v>1952</v>
      </c>
      <c r="J85" s="44" t="s">
        <v>1953</v>
      </c>
      <c r="K85" s="46" t="s">
        <v>1954</v>
      </c>
      <c r="L85" s="46" t="s">
        <v>1955</v>
      </c>
      <c r="M85" s="44"/>
      <c r="N85" s="44"/>
      <c r="O85" s="44"/>
      <c r="P85" s="44"/>
      <c r="Q85" s="44"/>
      <c r="R85" s="44"/>
      <c r="S85" s="44"/>
      <c r="T85" s="44"/>
      <c r="U85" s="44"/>
      <c r="V85" s="44"/>
      <c r="W85" s="44"/>
      <c r="X85" s="44"/>
      <c r="Y85" s="44"/>
      <c r="Z85" s="44"/>
      <c r="AA85" s="44"/>
      <c r="AB85" s="44"/>
    </row>
    <row r="86" spans="1:32" ht="12.75">
      <c r="A86" s="16" t="s">
        <v>1403</v>
      </c>
      <c r="B86" s="43" t="s">
        <v>117</v>
      </c>
      <c r="C86" s="35">
        <v>388</v>
      </c>
      <c r="D86" s="30">
        <v>826</v>
      </c>
      <c r="E86" s="38" t="s">
        <v>1900</v>
      </c>
      <c r="F86" s="30"/>
      <c r="G86" s="65" t="s">
        <v>1901</v>
      </c>
      <c r="H86" s="30"/>
      <c r="I86" s="44" t="s">
        <v>687</v>
      </c>
      <c r="J86" s="44"/>
      <c r="K86" s="48" t="s">
        <v>1534</v>
      </c>
      <c r="L86" s="44"/>
      <c r="M86" s="44"/>
      <c r="N86" s="44"/>
      <c r="O86" s="44"/>
      <c r="P86" s="44"/>
      <c r="Q86" s="44"/>
      <c r="R86" s="44"/>
      <c r="S86" s="44"/>
      <c r="T86" s="44"/>
      <c r="U86" s="44"/>
      <c r="V86" s="44"/>
      <c r="W86" s="44"/>
      <c r="X86" s="44"/>
      <c r="Y86" s="44"/>
      <c r="Z86" s="44"/>
      <c r="AA86" s="44"/>
      <c r="AB86" s="44"/>
      <c r="AC86" s="44"/>
      <c r="AD86" s="44"/>
      <c r="AE86" s="44"/>
      <c r="AF86" s="44"/>
    </row>
    <row r="87" spans="1:28" ht="12.75">
      <c r="A87" s="16" t="s">
        <v>579</v>
      </c>
      <c r="B87" s="43" t="s">
        <v>118</v>
      </c>
      <c r="C87" s="35">
        <v>392</v>
      </c>
      <c r="D87" s="30"/>
      <c r="E87" s="44" t="s">
        <v>819</v>
      </c>
      <c r="F87" s="44" t="s">
        <v>820</v>
      </c>
      <c r="G87" s="46" t="s">
        <v>821</v>
      </c>
      <c r="H87" s="48" t="s">
        <v>1535</v>
      </c>
      <c r="I87" s="44"/>
      <c r="J87" s="44"/>
      <c r="K87" s="44"/>
      <c r="L87" s="44"/>
      <c r="M87" s="44"/>
      <c r="N87" s="44"/>
      <c r="O87" s="44"/>
      <c r="P87" s="44"/>
      <c r="Q87" s="44"/>
      <c r="R87" s="44"/>
      <c r="S87" s="44"/>
      <c r="T87" s="44"/>
      <c r="U87" s="44"/>
      <c r="V87" s="44"/>
      <c r="W87" s="44"/>
      <c r="X87" s="44"/>
      <c r="Y87" s="44"/>
      <c r="Z87" s="44"/>
      <c r="AA87" s="44"/>
      <c r="AB87" s="44"/>
    </row>
    <row r="88" spans="1:28" ht="12.75">
      <c r="A88" s="16" t="s">
        <v>1404</v>
      </c>
      <c r="B88" s="43" t="s">
        <v>119</v>
      </c>
      <c r="C88" s="35">
        <v>400</v>
      </c>
      <c r="D88" s="30"/>
      <c r="E88" s="44" t="s">
        <v>1972</v>
      </c>
      <c r="F88" s="44" t="s">
        <v>1973</v>
      </c>
      <c r="G88" s="46" t="s">
        <v>823</v>
      </c>
      <c r="H88" s="46" t="s">
        <v>824</v>
      </c>
      <c r="I88" s="44"/>
      <c r="J88" s="44"/>
      <c r="K88" s="44"/>
      <c r="L88" s="44"/>
      <c r="M88" s="44"/>
      <c r="N88" s="44"/>
      <c r="O88" s="44"/>
      <c r="P88" s="44"/>
      <c r="Q88" s="44"/>
      <c r="R88" s="44"/>
      <c r="S88" s="44"/>
      <c r="T88" s="44"/>
      <c r="U88" s="44"/>
      <c r="V88" s="44"/>
      <c r="W88" s="44"/>
      <c r="X88" s="44"/>
      <c r="Y88" s="44"/>
      <c r="Z88" s="44"/>
      <c r="AA88" s="44"/>
      <c r="AB88" s="44"/>
    </row>
    <row r="89" spans="1:28" ht="12.75">
      <c r="A89" s="16" t="s">
        <v>120</v>
      </c>
      <c r="B89" s="43" t="s">
        <v>121</v>
      </c>
      <c r="C89" s="35">
        <v>398</v>
      </c>
      <c r="D89" s="30">
        <v>810</v>
      </c>
      <c r="E89" s="44" t="s">
        <v>1975</v>
      </c>
      <c r="F89" s="44" t="s">
        <v>1976</v>
      </c>
      <c r="G89" s="46" t="s">
        <v>1977</v>
      </c>
      <c r="H89" s="46" t="s">
        <v>1978</v>
      </c>
      <c r="I89" s="44" t="s">
        <v>1090</v>
      </c>
      <c r="J89" s="44" t="s">
        <v>1089</v>
      </c>
      <c r="K89" s="46" t="s">
        <v>1091</v>
      </c>
      <c r="L89" s="46" t="s">
        <v>1092</v>
      </c>
      <c r="M89" s="44"/>
      <c r="N89" s="44"/>
      <c r="O89" s="44"/>
      <c r="P89" s="44"/>
      <c r="Q89" s="44"/>
      <c r="R89" s="44"/>
      <c r="S89" s="44"/>
      <c r="T89" s="44"/>
      <c r="U89" s="44"/>
      <c r="V89" s="44"/>
      <c r="W89" s="44"/>
      <c r="X89" s="44"/>
      <c r="Y89" s="44"/>
      <c r="Z89" s="44"/>
      <c r="AA89" s="44"/>
      <c r="AB89" s="44"/>
    </row>
    <row r="90" spans="1:28" ht="12.75">
      <c r="A90" s="16" t="s">
        <v>581</v>
      </c>
      <c r="B90" s="43" t="s">
        <v>122</v>
      </c>
      <c r="C90" s="35">
        <v>404</v>
      </c>
      <c r="D90" s="30">
        <v>826</v>
      </c>
      <c r="E90" s="44" t="s">
        <v>689</v>
      </c>
      <c r="F90" s="44"/>
      <c r="G90" s="48" t="s">
        <v>1536</v>
      </c>
      <c r="H90" s="44"/>
      <c r="I90" s="44" t="s">
        <v>695</v>
      </c>
      <c r="J90" s="44"/>
      <c r="K90" s="48" t="s">
        <v>1537</v>
      </c>
      <c r="L90" s="44"/>
      <c r="M90" s="44" t="s">
        <v>691</v>
      </c>
      <c r="N90" s="44"/>
      <c r="O90" s="48" t="s">
        <v>1538</v>
      </c>
      <c r="P90" s="44"/>
      <c r="Q90" s="44" t="s">
        <v>693</v>
      </c>
      <c r="R90" s="44"/>
      <c r="S90" s="46" t="s">
        <v>694</v>
      </c>
      <c r="T90" s="44"/>
      <c r="U90" s="44"/>
      <c r="V90" s="44"/>
      <c r="W90" s="44"/>
      <c r="X90" s="44"/>
      <c r="Y90" s="44"/>
      <c r="Z90" s="44"/>
      <c r="AA90" s="44"/>
      <c r="AB90" s="44"/>
    </row>
    <row r="91" spans="1:28" ht="12.75">
      <c r="A91" s="16" t="s">
        <v>582</v>
      </c>
      <c r="B91" s="43" t="s">
        <v>123</v>
      </c>
      <c r="C91" s="35">
        <v>296</v>
      </c>
      <c r="D91" s="30">
        <v>826</v>
      </c>
      <c r="E91" s="44" t="s">
        <v>698</v>
      </c>
      <c r="F91" s="44"/>
      <c r="G91" s="46" t="s">
        <v>697</v>
      </c>
      <c r="H91" s="44"/>
      <c r="I91" s="44"/>
      <c r="J91" s="44"/>
      <c r="K91" s="44"/>
      <c r="L91" s="44"/>
      <c r="M91" s="44"/>
      <c r="N91" s="44"/>
      <c r="O91" s="44"/>
      <c r="P91" s="44"/>
      <c r="Q91" s="44"/>
      <c r="R91" s="44"/>
      <c r="S91" s="44"/>
      <c r="T91" s="44"/>
      <c r="U91" s="44"/>
      <c r="V91" s="44"/>
      <c r="W91" s="44"/>
      <c r="X91" s="44"/>
      <c r="Y91" s="44"/>
      <c r="Z91" s="44"/>
      <c r="AA91" s="44"/>
      <c r="AB91" s="44"/>
    </row>
    <row r="92" spans="1:28" ht="12.75">
      <c r="A92" s="16" t="s">
        <v>583</v>
      </c>
      <c r="B92" s="43" t="s">
        <v>126</v>
      </c>
      <c r="C92" s="35">
        <v>414</v>
      </c>
      <c r="D92" s="30">
        <v>826</v>
      </c>
      <c r="E92" s="44" t="s">
        <v>1097</v>
      </c>
      <c r="F92" s="44" t="s">
        <v>1095</v>
      </c>
      <c r="G92" s="46" t="s">
        <v>1098</v>
      </c>
      <c r="H92" s="46" t="s">
        <v>1096</v>
      </c>
      <c r="I92" s="44"/>
      <c r="J92" s="44"/>
      <c r="K92" s="44"/>
      <c r="L92" s="44"/>
      <c r="M92" s="44"/>
      <c r="N92" s="44"/>
      <c r="O92" s="44"/>
      <c r="P92" s="44"/>
      <c r="Q92" s="44"/>
      <c r="R92" s="44"/>
      <c r="S92" s="44"/>
      <c r="T92" s="44"/>
      <c r="U92" s="44"/>
      <c r="V92" s="44"/>
      <c r="W92" s="44"/>
      <c r="X92" s="44"/>
      <c r="Y92" s="44"/>
      <c r="Z92" s="44"/>
      <c r="AA92" s="44"/>
      <c r="AB92" s="44"/>
    </row>
    <row r="93" spans="1:28" ht="12.75">
      <c r="A93" s="16" t="s">
        <v>127</v>
      </c>
      <c r="B93" s="43" t="s">
        <v>128</v>
      </c>
      <c r="C93" s="35">
        <v>417</v>
      </c>
      <c r="D93" s="30">
        <v>810</v>
      </c>
      <c r="E93" s="44" t="s">
        <v>1102</v>
      </c>
      <c r="F93" s="44" t="s">
        <v>1100</v>
      </c>
      <c r="G93" s="46" t="s">
        <v>1103</v>
      </c>
      <c r="H93" s="46" t="s">
        <v>1101</v>
      </c>
      <c r="I93" s="44" t="s">
        <v>1566</v>
      </c>
      <c r="J93" s="44" t="s">
        <v>1565</v>
      </c>
      <c r="K93" s="46" t="s">
        <v>1105</v>
      </c>
      <c r="L93" s="46" t="s">
        <v>1106</v>
      </c>
      <c r="M93" s="44"/>
      <c r="N93" s="44"/>
      <c r="O93" s="44"/>
      <c r="P93" s="44"/>
      <c r="Q93" s="44"/>
      <c r="R93" s="44"/>
      <c r="S93" s="44"/>
      <c r="T93" s="44"/>
      <c r="U93" s="44"/>
      <c r="V93" s="44"/>
      <c r="W93" s="44"/>
      <c r="X93" s="44"/>
      <c r="Y93" s="44"/>
      <c r="Z93" s="44"/>
      <c r="AA93" s="44"/>
      <c r="AB93" s="44"/>
    </row>
    <row r="94" spans="1:28" ht="12.75">
      <c r="A94" s="16" t="s">
        <v>1408</v>
      </c>
      <c r="B94" s="43" t="s">
        <v>129</v>
      </c>
      <c r="C94" s="35">
        <v>418</v>
      </c>
      <c r="D94" s="30"/>
      <c r="E94" s="44" t="s">
        <v>1573</v>
      </c>
      <c r="F94" s="44" t="s">
        <v>1572</v>
      </c>
      <c r="G94" s="44" t="s">
        <v>232</v>
      </c>
      <c r="H94" s="46" t="s">
        <v>1575</v>
      </c>
      <c r="I94" s="44" t="s">
        <v>1568</v>
      </c>
      <c r="J94" s="44" t="s">
        <v>1574</v>
      </c>
      <c r="K94" s="46" t="s">
        <v>1570</v>
      </c>
      <c r="L94" s="46" t="s">
        <v>1571</v>
      </c>
      <c r="M94" s="44"/>
      <c r="N94" s="44"/>
      <c r="O94" s="44"/>
      <c r="P94" s="44"/>
      <c r="Q94" s="44"/>
      <c r="R94" s="44"/>
      <c r="S94" s="44"/>
      <c r="T94" s="44"/>
      <c r="U94" s="44"/>
      <c r="V94" s="44"/>
      <c r="W94" s="44"/>
      <c r="X94" s="44"/>
      <c r="Y94" s="44"/>
      <c r="Z94" s="44"/>
      <c r="AA94" s="44"/>
      <c r="AB94" s="44"/>
    </row>
    <row r="95" spans="1:28" ht="12.75">
      <c r="A95" s="16" t="s">
        <v>1409</v>
      </c>
      <c r="B95" s="43" t="s">
        <v>130</v>
      </c>
      <c r="C95" s="35">
        <v>428</v>
      </c>
      <c r="D95" s="30">
        <v>810</v>
      </c>
      <c r="E95" s="44" t="s">
        <v>1956</v>
      </c>
      <c r="F95" s="44" t="s">
        <v>1957</v>
      </c>
      <c r="G95" s="46" t="s">
        <v>1959</v>
      </c>
      <c r="H95" s="46" t="s">
        <v>1958</v>
      </c>
      <c r="I95" s="44"/>
      <c r="J95" s="44"/>
      <c r="K95" s="44"/>
      <c r="L95" s="44"/>
      <c r="M95" s="44"/>
      <c r="N95" s="44"/>
      <c r="O95" s="44"/>
      <c r="P95" s="44"/>
      <c r="Q95" s="44"/>
      <c r="R95" s="44"/>
      <c r="S95" s="44"/>
      <c r="T95" s="44"/>
      <c r="U95" s="44"/>
      <c r="V95" s="44"/>
      <c r="W95" s="44"/>
      <c r="X95" s="44"/>
      <c r="Y95" s="44"/>
      <c r="Z95" s="44"/>
      <c r="AA95" s="44"/>
      <c r="AB95" s="44"/>
    </row>
    <row r="96" spans="1:28" ht="12.75">
      <c r="A96" s="16" t="s">
        <v>1410</v>
      </c>
      <c r="B96" s="43" t="s">
        <v>131</v>
      </c>
      <c r="C96" s="35">
        <v>422</v>
      </c>
      <c r="D96" s="30"/>
      <c r="E96" s="44" t="s">
        <v>1962</v>
      </c>
      <c r="F96" s="44" t="s">
        <v>1961</v>
      </c>
      <c r="G96" s="46" t="s">
        <v>1963</v>
      </c>
      <c r="H96" s="46" t="s">
        <v>1964</v>
      </c>
      <c r="I96" s="44"/>
      <c r="J96" s="44"/>
      <c r="K96" s="44"/>
      <c r="L96" s="44"/>
      <c r="M96" s="44"/>
      <c r="N96" s="44"/>
      <c r="O96" s="44"/>
      <c r="P96" s="44"/>
      <c r="Q96" s="44"/>
      <c r="R96" s="44"/>
      <c r="S96" s="44"/>
      <c r="T96" s="44"/>
      <c r="U96" s="44"/>
      <c r="V96" s="44"/>
      <c r="W96" s="44"/>
      <c r="X96" s="44"/>
      <c r="Y96" s="44"/>
      <c r="Z96" s="44"/>
      <c r="AA96" s="44"/>
      <c r="AB96" s="44"/>
    </row>
    <row r="97" spans="1:28" s="34" customFormat="1" ht="12.75">
      <c r="A97" s="16" t="s">
        <v>584</v>
      </c>
      <c r="B97" s="57" t="s">
        <v>132</v>
      </c>
      <c r="C97" s="31">
        <v>426</v>
      </c>
      <c r="D97" s="31">
        <v>826</v>
      </c>
      <c r="E97" s="31" t="s">
        <v>708</v>
      </c>
      <c r="F97" s="31"/>
      <c r="G97" s="31" t="s">
        <v>232</v>
      </c>
      <c r="H97" s="31"/>
      <c r="I97" s="40" t="s">
        <v>706</v>
      </c>
      <c r="J97" s="40"/>
      <c r="K97" s="56" t="s">
        <v>482</v>
      </c>
      <c r="L97" s="40"/>
      <c r="M97" s="40" t="s">
        <v>707</v>
      </c>
      <c r="N97" s="40"/>
      <c r="O97" s="56" t="s">
        <v>483</v>
      </c>
      <c r="P97" s="40"/>
      <c r="Q97" s="40" t="s">
        <v>709</v>
      </c>
      <c r="R97" s="40"/>
      <c r="S97" s="59" t="s">
        <v>1539</v>
      </c>
      <c r="T97" s="40"/>
      <c r="U97" s="40"/>
      <c r="V97" s="40"/>
      <c r="W97" s="40"/>
      <c r="X97" s="40"/>
      <c r="Y97" s="40"/>
      <c r="Z97" s="40"/>
      <c r="AA97" s="40"/>
      <c r="AB97" s="40"/>
    </row>
    <row r="98" spans="1:28" ht="12.75">
      <c r="A98" s="16" t="s">
        <v>585</v>
      </c>
      <c r="B98" s="43" t="s">
        <v>133</v>
      </c>
      <c r="C98" s="35">
        <v>430</v>
      </c>
      <c r="D98" s="30"/>
      <c r="E98" s="44" t="s">
        <v>713</v>
      </c>
      <c r="F98" s="44"/>
      <c r="G98" s="46" t="s">
        <v>714</v>
      </c>
      <c r="H98" s="44"/>
      <c r="I98" s="44" t="s">
        <v>712</v>
      </c>
      <c r="J98" s="44"/>
      <c r="K98" s="46" t="s">
        <v>1060</v>
      </c>
      <c r="L98" s="44"/>
      <c r="M98" s="44"/>
      <c r="N98" s="44"/>
      <c r="O98" s="44"/>
      <c r="P98" s="44"/>
      <c r="Q98" s="44"/>
      <c r="R98" s="44"/>
      <c r="S98" s="44"/>
      <c r="T98" s="44"/>
      <c r="U98" s="44"/>
      <c r="V98" s="44"/>
      <c r="W98" s="44"/>
      <c r="X98" s="44"/>
      <c r="Y98" s="44"/>
      <c r="Z98" s="44"/>
      <c r="AA98" s="44"/>
      <c r="AB98" s="44"/>
    </row>
    <row r="99" spans="1:28" ht="12.75">
      <c r="A99" s="16" t="s">
        <v>627</v>
      </c>
      <c r="B99" s="43" t="s">
        <v>134</v>
      </c>
      <c r="C99" s="35">
        <v>434</v>
      </c>
      <c r="D99" s="30"/>
      <c r="E99" s="35"/>
      <c r="F99" s="35" t="s">
        <v>1581</v>
      </c>
      <c r="G99" s="35" t="s">
        <v>232</v>
      </c>
      <c r="H99" s="35"/>
      <c r="I99" s="44" t="s">
        <v>1577</v>
      </c>
      <c r="J99" s="44" t="s">
        <v>1578</v>
      </c>
      <c r="K99" s="46" t="s">
        <v>1580</v>
      </c>
      <c r="L99" s="46" t="s">
        <v>1579</v>
      </c>
      <c r="M99" s="44" t="s">
        <v>1584</v>
      </c>
      <c r="N99" s="44" t="s">
        <v>1585</v>
      </c>
      <c r="O99" s="46" t="s">
        <v>1586</v>
      </c>
      <c r="P99" s="46" t="s">
        <v>1587</v>
      </c>
      <c r="Q99" s="44"/>
      <c r="R99" s="44"/>
      <c r="S99" s="44"/>
      <c r="T99" s="44"/>
      <c r="U99" s="44"/>
      <c r="V99" s="44"/>
      <c r="W99" s="44"/>
      <c r="X99" s="44"/>
      <c r="Y99" s="44"/>
      <c r="Z99" s="44"/>
      <c r="AA99" s="44"/>
      <c r="AB99" s="44"/>
    </row>
    <row r="100" spans="1:28" ht="12.75">
      <c r="A100" s="16" t="s">
        <v>1411</v>
      </c>
      <c r="B100" s="43" t="s">
        <v>135</v>
      </c>
      <c r="C100" s="35">
        <v>438</v>
      </c>
      <c r="D100" s="30"/>
      <c r="E100" s="44" t="s">
        <v>1966</v>
      </c>
      <c r="F100" s="44" t="s">
        <v>1967</v>
      </c>
      <c r="G100" s="46" t="s">
        <v>1968</v>
      </c>
      <c r="H100" s="44" t="s">
        <v>232</v>
      </c>
      <c r="I100" s="44"/>
      <c r="J100" s="44"/>
      <c r="K100" s="44"/>
      <c r="L100" s="44"/>
      <c r="M100" s="44"/>
      <c r="N100" s="44"/>
      <c r="O100" s="44"/>
      <c r="P100" s="44"/>
      <c r="Q100" s="44"/>
      <c r="R100" s="44"/>
      <c r="S100" s="44"/>
      <c r="T100" s="44"/>
      <c r="U100" s="44"/>
      <c r="V100" s="44"/>
      <c r="W100" s="44"/>
      <c r="X100" s="44"/>
      <c r="Y100" s="44"/>
      <c r="Z100" s="44"/>
      <c r="AA100" s="44"/>
      <c r="AB100" s="44"/>
    </row>
    <row r="101" spans="1:28" ht="12.75">
      <c r="A101" s="16" t="s">
        <v>586</v>
      </c>
      <c r="B101" s="43" t="s">
        <v>136</v>
      </c>
      <c r="C101" s="35">
        <v>440</v>
      </c>
      <c r="D101" s="30">
        <v>810</v>
      </c>
      <c r="E101" s="44" t="s">
        <v>1971</v>
      </c>
      <c r="F101" s="44" t="s">
        <v>340</v>
      </c>
      <c r="G101" s="46" t="s">
        <v>341</v>
      </c>
      <c r="H101" s="46" t="s">
        <v>342</v>
      </c>
      <c r="I101" s="44" t="s">
        <v>323</v>
      </c>
      <c r="J101" s="44" t="s">
        <v>343</v>
      </c>
      <c r="K101" s="46" t="s">
        <v>324</v>
      </c>
      <c r="L101" s="46" t="s">
        <v>325</v>
      </c>
      <c r="M101" s="44" t="s">
        <v>328</v>
      </c>
      <c r="N101" s="44" t="s">
        <v>329</v>
      </c>
      <c r="O101" s="46" t="s">
        <v>330</v>
      </c>
      <c r="P101" s="46" t="s">
        <v>331</v>
      </c>
      <c r="Q101" s="44"/>
      <c r="R101" s="44"/>
      <c r="S101" s="44"/>
      <c r="T101" s="44"/>
      <c r="U101" s="44"/>
      <c r="V101" s="44"/>
      <c r="W101" s="44"/>
      <c r="X101" s="44"/>
      <c r="Y101" s="44"/>
      <c r="Z101" s="44"/>
      <c r="AA101" s="44"/>
      <c r="AB101" s="44"/>
    </row>
    <row r="102" spans="1:28" ht="12.75">
      <c r="A102" s="16" t="s">
        <v>137</v>
      </c>
      <c r="B102" s="43" t="s">
        <v>138</v>
      </c>
      <c r="C102" s="35">
        <v>442</v>
      </c>
      <c r="D102" s="30"/>
      <c r="E102" s="44" t="s">
        <v>390</v>
      </c>
      <c r="F102" s="44"/>
      <c r="G102" s="46" t="s">
        <v>391</v>
      </c>
      <c r="H102" s="44"/>
      <c r="I102" s="44" t="s">
        <v>389</v>
      </c>
      <c r="J102" s="45" t="s">
        <v>1541</v>
      </c>
      <c r="K102" s="48" t="s">
        <v>1540</v>
      </c>
      <c r="L102" s="45" t="s">
        <v>232</v>
      </c>
      <c r="M102" s="44" t="s">
        <v>395</v>
      </c>
      <c r="N102" s="45" t="s">
        <v>1542</v>
      </c>
      <c r="O102" s="48" t="s">
        <v>1543</v>
      </c>
      <c r="P102" s="48" t="s">
        <v>1544</v>
      </c>
      <c r="Q102" s="44"/>
      <c r="R102" s="44"/>
      <c r="S102" s="44"/>
      <c r="T102" s="44"/>
      <c r="U102" s="44"/>
      <c r="V102" s="44"/>
      <c r="W102" s="44"/>
      <c r="X102" s="44"/>
      <c r="Y102" s="44"/>
      <c r="Z102" s="44"/>
      <c r="AA102" s="44"/>
      <c r="AB102" s="44"/>
    </row>
    <row r="103" spans="1:28" ht="12.75">
      <c r="A103" s="16" t="s">
        <v>1412</v>
      </c>
      <c r="B103" s="43" t="s">
        <v>139</v>
      </c>
      <c r="C103" s="35">
        <v>807</v>
      </c>
      <c r="D103" s="30">
        <v>890</v>
      </c>
      <c r="E103" s="44" t="s">
        <v>333</v>
      </c>
      <c r="F103" s="44" t="s">
        <v>334</v>
      </c>
      <c r="G103" s="46" t="s">
        <v>337</v>
      </c>
      <c r="H103" s="46" t="s">
        <v>335</v>
      </c>
      <c r="I103" s="44"/>
      <c r="J103" s="44"/>
      <c r="K103" s="44"/>
      <c r="L103" s="44"/>
      <c r="M103" s="44"/>
      <c r="N103" s="44"/>
      <c r="O103" s="44"/>
      <c r="P103" s="44"/>
      <c r="Q103" s="44"/>
      <c r="R103" s="44"/>
      <c r="S103" s="44"/>
      <c r="T103" s="44"/>
      <c r="U103" s="44"/>
      <c r="V103" s="44"/>
      <c r="W103" s="44"/>
      <c r="X103" s="44"/>
      <c r="Y103" s="44"/>
      <c r="Z103" s="44"/>
      <c r="AA103" s="44"/>
      <c r="AB103" s="44"/>
    </row>
    <row r="104" spans="1:28" ht="12.75">
      <c r="A104" s="16" t="s">
        <v>587</v>
      </c>
      <c r="B104" s="43" t="s">
        <v>140</v>
      </c>
      <c r="C104" s="35">
        <v>450</v>
      </c>
      <c r="D104" s="30">
        <v>250</v>
      </c>
      <c r="E104" s="44" t="s">
        <v>1330</v>
      </c>
      <c r="F104" s="44" t="s">
        <v>1331</v>
      </c>
      <c r="G104" s="46" t="s">
        <v>1061</v>
      </c>
      <c r="H104" s="44" t="s">
        <v>232</v>
      </c>
      <c r="I104" s="44"/>
      <c r="J104" s="44"/>
      <c r="K104" s="44"/>
      <c r="L104" s="44"/>
      <c r="M104" s="44"/>
      <c r="N104" s="44"/>
      <c r="O104" s="44"/>
      <c r="P104" s="44"/>
      <c r="Q104" s="44"/>
      <c r="R104" s="44"/>
      <c r="S104" s="44"/>
      <c r="T104" s="44"/>
      <c r="U104" s="44"/>
      <c r="V104" s="44"/>
      <c r="W104" s="44"/>
      <c r="X104" s="44"/>
      <c r="Y104" s="44"/>
      <c r="Z104" s="44"/>
      <c r="AA104" s="44"/>
      <c r="AB104" s="44"/>
    </row>
    <row r="105" spans="1:28" ht="12.75">
      <c r="A105" s="16" t="s">
        <v>588</v>
      </c>
      <c r="B105" s="43" t="s">
        <v>141</v>
      </c>
      <c r="C105" s="35">
        <v>454</v>
      </c>
      <c r="D105" s="30">
        <v>826</v>
      </c>
      <c r="E105" s="44" t="s">
        <v>717</v>
      </c>
      <c r="F105" s="44"/>
      <c r="G105" s="44" t="s">
        <v>232</v>
      </c>
      <c r="H105" s="44"/>
      <c r="I105" s="44" t="s">
        <v>718</v>
      </c>
      <c r="J105" s="44"/>
      <c r="K105" s="46" t="s">
        <v>1062</v>
      </c>
      <c r="L105" s="44"/>
      <c r="M105" s="44"/>
      <c r="N105" s="44"/>
      <c r="O105" s="44"/>
      <c r="P105" s="44"/>
      <c r="Q105" s="44"/>
      <c r="R105" s="44"/>
      <c r="S105" s="44"/>
      <c r="T105" s="44"/>
      <c r="U105" s="44"/>
      <c r="V105" s="44"/>
      <c r="W105" s="44"/>
      <c r="X105" s="44"/>
      <c r="Y105" s="44"/>
      <c r="Z105" s="44"/>
      <c r="AA105" s="44"/>
      <c r="AB105" s="44"/>
    </row>
    <row r="106" spans="1:28" ht="12.75">
      <c r="A106" s="16" t="s">
        <v>142</v>
      </c>
      <c r="B106" s="43" t="s">
        <v>143</v>
      </c>
      <c r="C106" s="35">
        <v>458</v>
      </c>
      <c r="D106" s="30"/>
      <c r="E106" s="44" t="s">
        <v>1597</v>
      </c>
      <c r="F106" s="44"/>
      <c r="G106" s="46" t="s">
        <v>1598</v>
      </c>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2.75">
      <c r="A107" s="16" t="s">
        <v>1413</v>
      </c>
      <c r="B107" s="43" t="s">
        <v>144</v>
      </c>
      <c r="C107" s="35">
        <v>462</v>
      </c>
      <c r="D107" s="30">
        <v>826</v>
      </c>
      <c r="E107" s="44"/>
      <c r="F107" s="44" t="s">
        <v>1600</v>
      </c>
      <c r="G107" s="44" t="s">
        <v>232</v>
      </c>
      <c r="H107" s="46" t="s">
        <v>1601</v>
      </c>
      <c r="I107" s="44"/>
      <c r="J107" s="44" t="s">
        <v>1602</v>
      </c>
      <c r="K107" s="46" t="s">
        <v>1603</v>
      </c>
      <c r="L107" s="46" t="s">
        <v>1604</v>
      </c>
      <c r="M107" s="44"/>
      <c r="N107" s="44"/>
      <c r="O107" s="44"/>
      <c r="P107" s="44"/>
      <c r="Q107" s="44"/>
      <c r="R107" s="44"/>
      <c r="S107" s="44"/>
      <c r="T107" s="44"/>
      <c r="U107" s="44"/>
      <c r="V107" s="44"/>
      <c r="W107" s="44"/>
      <c r="X107" s="44"/>
      <c r="Y107" s="44"/>
      <c r="Z107" s="44"/>
      <c r="AA107" s="44"/>
      <c r="AB107" s="44"/>
    </row>
    <row r="108" spans="1:28" ht="12.75">
      <c r="A108" s="16" t="s">
        <v>1414</v>
      </c>
      <c r="B108" s="43" t="s">
        <v>145</v>
      </c>
      <c r="C108" s="35">
        <v>466</v>
      </c>
      <c r="D108" s="30">
        <v>250</v>
      </c>
      <c r="E108" s="44" t="s">
        <v>1333</v>
      </c>
      <c r="F108" s="44" t="s">
        <v>1334</v>
      </c>
      <c r="G108" s="46" t="s">
        <v>1063</v>
      </c>
      <c r="H108" s="46" t="s">
        <v>1064</v>
      </c>
      <c r="I108" s="44"/>
      <c r="J108" s="44"/>
      <c r="K108" s="44"/>
      <c r="L108" s="44"/>
      <c r="M108" s="44"/>
      <c r="N108" s="44"/>
      <c r="O108" s="44"/>
      <c r="P108" s="44"/>
      <c r="Q108" s="44"/>
      <c r="R108" s="44"/>
      <c r="S108" s="44"/>
      <c r="T108" s="44"/>
      <c r="U108" s="44"/>
      <c r="V108" s="44"/>
      <c r="W108" s="44"/>
      <c r="X108" s="44"/>
      <c r="Y108" s="44"/>
      <c r="Z108" s="44"/>
      <c r="AA108" s="44"/>
      <c r="AB108" s="44"/>
    </row>
    <row r="109" spans="1:28" ht="12.75">
      <c r="A109" s="16" t="s">
        <v>1415</v>
      </c>
      <c r="B109" s="43" t="s">
        <v>146</v>
      </c>
      <c r="C109" s="35">
        <v>470</v>
      </c>
      <c r="D109" s="30">
        <v>826</v>
      </c>
      <c r="E109" s="44" t="s">
        <v>399</v>
      </c>
      <c r="F109" s="44" t="s">
        <v>396</v>
      </c>
      <c r="G109" s="46" t="s">
        <v>398</v>
      </c>
      <c r="H109" s="46" t="s">
        <v>397</v>
      </c>
      <c r="I109" s="44"/>
      <c r="J109" s="44"/>
      <c r="K109" s="44"/>
      <c r="L109" s="44"/>
      <c r="M109" s="44"/>
      <c r="N109" s="44"/>
      <c r="O109" s="44"/>
      <c r="P109" s="44"/>
      <c r="Q109" s="44"/>
      <c r="R109" s="44"/>
      <c r="S109" s="44"/>
      <c r="T109" s="44"/>
      <c r="U109" s="44"/>
      <c r="V109" s="44"/>
      <c r="W109" s="44"/>
      <c r="X109" s="44"/>
      <c r="Y109" s="44"/>
      <c r="Z109" s="44"/>
      <c r="AA109" s="44"/>
      <c r="AB109" s="44"/>
    </row>
    <row r="110" spans="1:28" ht="12.75">
      <c r="A110" s="16" t="s">
        <v>1416</v>
      </c>
      <c r="B110" s="43" t="s">
        <v>148</v>
      </c>
      <c r="C110" s="35">
        <v>584</v>
      </c>
      <c r="D110" s="30">
        <v>840</v>
      </c>
      <c r="E110" s="44" t="s">
        <v>721</v>
      </c>
      <c r="F110" s="44"/>
      <c r="G110" s="46" t="s">
        <v>722</v>
      </c>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2.75">
      <c r="A111" s="16" t="s">
        <v>589</v>
      </c>
      <c r="B111" s="43" t="s">
        <v>149</v>
      </c>
      <c r="C111" s="35">
        <v>478</v>
      </c>
      <c r="D111" s="30">
        <v>250</v>
      </c>
      <c r="E111" s="44" t="s">
        <v>1607</v>
      </c>
      <c r="F111" s="45" t="s">
        <v>1545</v>
      </c>
      <c r="G111" s="46" t="s">
        <v>1608</v>
      </c>
      <c r="H111" s="44" t="s">
        <v>232</v>
      </c>
      <c r="I111" s="44"/>
      <c r="J111" s="44"/>
      <c r="K111" s="44"/>
      <c r="L111" s="44"/>
      <c r="M111" s="44"/>
      <c r="N111" s="44"/>
      <c r="O111" s="44"/>
      <c r="P111" s="44"/>
      <c r="Q111" s="44"/>
      <c r="R111" s="44"/>
      <c r="S111" s="44"/>
      <c r="T111" s="44"/>
      <c r="U111" s="44"/>
      <c r="V111" s="44"/>
      <c r="W111" s="44"/>
      <c r="X111" s="44"/>
      <c r="Y111" s="44"/>
      <c r="Z111" s="44"/>
      <c r="AA111" s="44"/>
      <c r="AB111" s="44"/>
    </row>
    <row r="112" spans="1:28" ht="12.75">
      <c r="A112" s="16" t="s">
        <v>1417</v>
      </c>
      <c r="B112" s="43" t="s">
        <v>150</v>
      </c>
      <c r="C112" s="35">
        <v>480</v>
      </c>
      <c r="D112" s="30">
        <v>826</v>
      </c>
      <c r="E112" s="44" t="s">
        <v>725</v>
      </c>
      <c r="F112" s="44"/>
      <c r="G112" s="46" t="s">
        <v>726</v>
      </c>
      <c r="H112" s="48" t="s">
        <v>1546</v>
      </c>
      <c r="I112" s="44"/>
      <c r="J112" s="44"/>
      <c r="K112" s="44"/>
      <c r="L112" s="44"/>
      <c r="M112" s="44"/>
      <c r="N112" s="44"/>
      <c r="O112" s="44"/>
      <c r="P112" s="44"/>
      <c r="Q112" s="44"/>
      <c r="R112" s="44"/>
      <c r="S112" s="44"/>
      <c r="T112" s="44"/>
      <c r="U112" s="44"/>
      <c r="V112" s="44"/>
      <c r="W112" s="44"/>
      <c r="X112" s="44"/>
      <c r="Y112" s="44"/>
      <c r="Z112" s="44"/>
      <c r="AA112" s="44"/>
      <c r="AB112" s="44"/>
    </row>
    <row r="113" spans="1:28" ht="12.75">
      <c r="A113" s="16" t="s">
        <v>629</v>
      </c>
      <c r="B113" s="43" t="s">
        <v>151</v>
      </c>
      <c r="C113" s="35">
        <v>484</v>
      </c>
      <c r="D113" s="30"/>
      <c r="E113" s="44" t="s">
        <v>993</v>
      </c>
      <c r="F113" s="44" t="s">
        <v>994</v>
      </c>
      <c r="G113" s="48" t="s">
        <v>1547</v>
      </c>
      <c r="H113" s="44" t="s">
        <v>232</v>
      </c>
      <c r="I113" s="44"/>
      <c r="J113" s="44"/>
      <c r="K113" s="44"/>
      <c r="L113" s="44"/>
      <c r="M113" s="44"/>
      <c r="N113" s="44"/>
      <c r="O113" s="44"/>
      <c r="P113" s="44"/>
      <c r="Q113" s="44"/>
      <c r="R113" s="44"/>
      <c r="S113" s="44"/>
      <c r="T113" s="44"/>
      <c r="U113" s="44"/>
      <c r="V113" s="44"/>
      <c r="W113" s="44"/>
      <c r="X113" s="44"/>
      <c r="Y113" s="44"/>
      <c r="Z113" s="44"/>
      <c r="AA113" s="44"/>
      <c r="AB113" s="44"/>
    </row>
    <row r="114" spans="1:28" ht="12.75">
      <c r="A114" s="16" t="s">
        <v>152</v>
      </c>
      <c r="B114" s="43" t="s">
        <v>153</v>
      </c>
      <c r="C114" s="35">
        <v>583</v>
      </c>
      <c r="D114" s="30">
        <v>840</v>
      </c>
      <c r="E114" s="44" t="s">
        <v>728</v>
      </c>
      <c r="F114" s="44"/>
      <c r="G114" s="46" t="s">
        <v>729</v>
      </c>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2.75">
      <c r="A115" s="16" t="s">
        <v>1418</v>
      </c>
      <c r="B115" s="43" t="s">
        <v>154</v>
      </c>
      <c r="C115" s="35">
        <v>498</v>
      </c>
      <c r="D115" s="30">
        <v>810</v>
      </c>
      <c r="E115" s="44" t="s">
        <v>1610</v>
      </c>
      <c r="F115" s="44" t="s">
        <v>1611</v>
      </c>
      <c r="G115" s="44" t="s">
        <v>232</v>
      </c>
      <c r="H115" s="44"/>
      <c r="I115" s="44" t="s">
        <v>1613</v>
      </c>
      <c r="J115" s="44" t="s">
        <v>1614</v>
      </c>
      <c r="K115" s="46" t="s">
        <v>1612</v>
      </c>
      <c r="L115" s="46" t="s">
        <v>1615</v>
      </c>
      <c r="M115" s="44"/>
      <c r="N115" s="44"/>
      <c r="O115" s="44"/>
      <c r="P115" s="44"/>
      <c r="Q115" s="44"/>
      <c r="R115" s="44"/>
      <c r="S115" s="44"/>
      <c r="T115" s="44"/>
      <c r="U115" s="44"/>
      <c r="V115" s="44"/>
      <c r="W115" s="44"/>
      <c r="X115" s="44"/>
      <c r="Y115" s="44"/>
      <c r="Z115" s="44"/>
      <c r="AA115" s="44"/>
      <c r="AB115" s="44"/>
    </row>
    <row r="116" spans="1:28" ht="12.75">
      <c r="A116" s="16" t="s">
        <v>590</v>
      </c>
      <c r="B116" s="43" t="s">
        <v>155</v>
      </c>
      <c r="C116" s="35">
        <v>492</v>
      </c>
      <c r="D116" s="30"/>
      <c r="E116" s="44" t="s">
        <v>1337</v>
      </c>
      <c r="F116" s="37" t="s">
        <v>1338</v>
      </c>
      <c r="G116" s="46" t="s">
        <v>1339</v>
      </c>
      <c r="H116" s="37" t="s">
        <v>232</v>
      </c>
      <c r="I116" s="44" t="s">
        <v>1340</v>
      </c>
      <c r="J116" s="44" t="s">
        <v>1341</v>
      </c>
      <c r="K116" s="46" t="s">
        <v>1548</v>
      </c>
      <c r="L116" s="44" t="s">
        <v>232</v>
      </c>
      <c r="M116" s="44"/>
      <c r="N116" s="44"/>
      <c r="O116" s="44"/>
      <c r="P116" s="44"/>
      <c r="Q116" s="44"/>
      <c r="R116" s="44"/>
      <c r="S116" s="44"/>
      <c r="T116" s="44"/>
      <c r="U116" s="44"/>
      <c r="V116" s="44"/>
      <c r="W116" s="44"/>
      <c r="X116" s="44"/>
      <c r="Y116" s="44"/>
      <c r="Z116" s="44"/>
      <c r="AA116" s="44"/>
      <c r="AB116" s="44"/>
    </row>
    <row r="117" spans="1:28" ht="12.75">
      <c r="A117" s="16" t="s">
        <v>1419</v>
      </c>
      <c r="B117" s="43" t="s">
        <v>156</v>
      </c>
      <c r="C117" s="35">
        <v>496</v>
      </c>
      <c r="D117" s="30"/>
      <c r="E117" s="35" t="s">
        <v>232</v>
      </c>
      <c r="F117" s="35" t="s">
        <v>900</v>
      </c>
      <c r="G117" s="35" t="s">
        <v>232</v>
      </c>
      <c r="H117" s="36" t="s">
        <v>901</v>
      </c>
      <c r="I117" s="44" t="s">
        <v>232</v>
      </c>
      <c r="J117" s="44" t="s">
        <v>898</v>
      </c>
      <c r="K117" s="44" t="s">
        <v>232</v>
      </c>
      <c r="L117" s="46" t="s">
        <v>899</v>
      </c>
      <c r="M117" s="44"/>
      <c r="N117" s="44"/>
      <c r="O117" s="44"/>
      <c r="P117" s="44"/>
      <c r="Q117" s="44"/>
      <c r="R117" s="44"/>
      <c r="S117" s="44"/>
      <c r="T117" s="44"/>
      <c r="U117" s="44"/>
      <c r="V117" s="44"/>
      <c r="W117" s="44"/>
      <c r="X117" s="44"/>
      <c r="Y117" s="44"/>
      <c r="Z117" s="44"/>
      <c r="AA117" s="44"/>
      <c r="AB117" s="44"/>
    </row>
    <row r="118" spans="1:28" ht="12.75">
      <c r="A118" s="16" t="s">
        <v>157</v>
      </c>
      <c r="B118" s="43" t="s">
        <v>159</v>
      </c>
      <c r="C118" s="35">
        <v>499</v>
      </c>
      <c r="D118" s="30">
        <v>891</v>
      </c>
      <c r="E118" s="44" t="s">
        <v>338</v>
      </c>
      <c r="F118" s="44" t="s">
        <v>339</v>
      </c>
      <c r="G118" s="46" t="s">
        <v>825</v>
      </c>
      <c r="H118" s="46" t="s">
        <v>826</v>
      </c>
      <c r="I118" s="44" t="s">
        <v>827</v>
      </c>
      <c r="J118" s="44" t="s">
        <v>828</v>
      </c>
      <c r="K118" s="46" t="s">
        <v>829</v>
      </c>
      <c r="L118" s="46" t="s">
        <v>830</v>
      </c>
      <c r="M118" s="44"/>
      <c r="N118" s="44"/>
      <c r="O118" s="44"/>
      <c r="P118" s="44"/>
      <c r="Q118" s="44"/>
      <c r="R118" s="44"/>
      <c r="S118" s="44"/>
      <c r="T118" s="44"/>
      <c r="U118" s="44"/>
      <c r="V118" s="44"/>
      <c r="W118" s="44"/>
      <c r="X118" s="44"/>
      <c r="Y118" s="44"/>
      <c r="Z118" s="44"/>
      <c r="AA118" s="44"/>
      <c r="AB118" s="44"/>
    </row>
    <row r="119" spans="1:28" ht="12.75">
      <c r="A119" s="16" t="s">
        <v>628</v>
      </c>
      <c r="B119" s="43" t="s">
        <v>160</v>
      </c>
      <c r="C119" s="35">
        <v>504</v>
      </c>
      <c r="D119" s="30"/>
      <c r="E119" s="44" t="s">
        <v>405</v>
      </c>
      <c r="F119" s="44" t="s">
        <v>404</v>
      </c>
      <c r="G119" s="46" t="s">
        <v>402</v>
      </c>
      <c r="H119" s="46" t="s">
        <v>403</v>
      </c>
      <c r="I119" s="44"/>
      <c r="J119" s="44"/>
      <c r="K119" s="44"/>
      <c r="L119" s="44"/>
      <c r="M119" s="44"/>
      <c r="N119" s="44"/>
      <c r="O119" s="44"/>
      <c r="P119" s="44"/>
      <c r="Q119" s="44"/>
      <c r="R119" s="44"/>
      <c r="S119" s="44"/>
      <c r="T119" s="44"/>
      <c r="U119" s="44"/>
      <c r="V119" s="44"/>
      <c r="W119" s="44"/>
      <c r="X119" s="44"/>
      <c r="Y119" s="44"/>
      <c r="Z119" s="44"/>
      <c r="AA119" s="44"/>
      <c r="AB119" s="44"/>
    </row>
    <row r="120" spans="1:28" ht="12.75">
      <c r="A120" s="16" t="s">
        <v>591</v>
      </c>
      <c r="B120" s="43" t="s">
        <v>161</v>
      </c>
      <c r="C120" s="35">
        <v>508</v>
      </c>
      <c r="D120" s="30">
        <v>620</v>
      </c>
      <c r="E120" s="44"/>
      <c r="F120" s="44" t="s">
        <v>904</v>
      </c>
      <c r="G120" s="44" t="s">
        <v>232</v>
      </c>
      <c r="H120" s="46" t="s">
        <v>905</v>
      </c>
      <c r="I120" s="44" t="s">
        <v>908</v>
      </c>
      <c r="J120" s="44" t="s">
        <v>906</v>
      </c>
      <c r="K120" s="46" t="s">
        <v>909</v>
      </c>
      <c r="L120" s="46" t="s">
        <v>910</v>
      </c>
      <c r="M120" s="44" t="s">
        <v>912</v>
      </c>
      <c r="N120" s="44" t="s">
        <v>913</v>
      </c>
      <c r="O120" s="46" t="s">
        <v>914</v>
      </c>
      <c r="P120" s="46" t="s">
        <v>0</v>
      </c>
      <c r="Q120" s="44"/>
      <c r="R120" s="44"/>
      <c r="S120" s="44"/>
      <c r="T120" s="44"/>
      <c r="U120" s="44"/>
      <c r="V120" s="44"/>
      <c r="W120" s="44"/>
      <c r="X120" s="44"/>
      <c r="Y120" s="44"/>
      <c r="Z120" s="44"/>
      <c r="AA120" s="44"/>
      <c r="AB120" s="44"/>
    </row>
    <row r="121" spans="1:28" ht="12.75">
      <c r="A121" s="16" t="s">
        <v>592</v>
      </c>
      <c r="B121" s="43" t="s">
        <v>162</v>
      </c>
      <c r="C121" s="35">
        <v>104</v>
      </c>
      <c r="D121" s="30"/>
      <c r="E121" s="44" t="s">
        <v>3</v>
      </c>
      <c r="F121" s="44"/>
      <c r="G121" s="46" t="s">
        <v>2</v>
      </c>
      <c r="H121" s="44" t="s">
        <v>232</v>
      </c>
      <c r="I121" s="44"/>
      <c r="J121" s="44" t="s">
        <v>4</v>
      </c>
      <c r="K121" s="44"/>
      <c r="L121" s="46" t="s">
        <v>7</v>
      </c>
      <c r="M121" s="44"/>
      <c r="N121" s="44"/>
      <c r="O121" s="44"/>
      <c r="P121" s="44"/>
      <c r="Q121" s="44"/>
      <c r="R121" s="44"/>
      <c r="S121" s="44"/>
      <c r="T121" s="44"/>
      <c r="U121" s="44"/>
      <c r="V121" s="44"/>
      <c r="W121" s="44"/>
      <c r="X121" s="44"/>
      <c r="Y121" s="44"/>
      <c r="Z121" s="44"/>
      <c r="AA121" s="44"/>
      <c r="AB121" s="44"/>
    </row>
    <row r="122" spans="1:28" ht="12.75">
      <c r="A122" s="16" t="s">
        <v>1453</v>
      </c>
      <c r="B122" s="43" t="s">
        <v>163</v>
      </c>
      <c r="C122" s="35">
        <v>516</v>
      </c>
      <c r="D122" s="30">
        <v>710</v>
      </c>
      <c r="E122" s="44" t="s">
        <v>1111</v>
      </c>
      <c r="F122" s="44"/>
      <c r="G122" s="48" t="s">
        <v>1549</v>
      </c>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2.75">
      <c r="A123" s="16" t="s">
        <v>630</v>
      </c>
      <c r="B123" s="43" t="s">
        <v>164</v>
      </c>
      <c r="C123" s="35">
        <v>520</v>
      </c>
      <c r="D123" s="30"/>
      <c r="E123" s="44" t="s">
        <v>1114</v>
      </c>
      <c r="F123" s="44"/>
      <c r="G123" s="46" t="s">
        <v>1112</v>
      </c>
      <c r="H123" s="44"/>
      <c r="I123" s="44" t="s">
        <v>1115</v>
      </c>
      <c r="J123" s="44"/>
      <c r="K123" s="46" t="s">
        <v>1116</v>
      </c>
      <c r="L123" s="44"/>
      <c r="M123" s="44"/>
      <c r="N123" s="44"/>
      <c r="O123" s="44"/>
      <c r="P123" s="44"/>
      <c r="Q123" s="44"/>
      <c r="R123" s="44"/>
      <c r="S123" s="44"/>
      <c r="T123" s="44"/>
      <c r="U123" s="44"/>
      <c r="V123" s="44"/>
      <c r="W123" s="44"/>
      <c r="X123" s="44"/>
      <c r="Y123" s="44"/>
      <c r="Z123" s="44"/>
      <c r="AA123" s="44"/>
      <c r="AB123" s="44"/>
    </row>
    <row r="124" spans="1:28" s="32" customFormat="1" ht="12.75">
      <c r="A124" s="16" t="s">
        <v>593</v>
      </c>
      <c r="B124" s="43" t="s">
        <v>1685</v>
      </c>
      <c r="C124" s="35">
        <v>524</v>
      </c>
      <c r="D124" s="30"/>
      <c r="E124" s="44"/>
      <c r="F124" s="44" t="s">
        <v>202</v>
      </c>
      <c r="G124" s="45" t="s">
        <v>232</v>
      </c>
      <c r="H124" s="45" t="s">
        <v>232</v>
      </c>
      <c r="I124" s="44" t="s">
        <v>8</v>
      </c>
      <c r="J124" s="44" t="s">
        <v>232</v>
      </c>
      <c r="K124" s="46" t="s">
        <v>1239</v>
      </c>
      <c r="L124" s="44" t="s">
        <v>232</v>
      </c>
      <c r="M124" s="44" t="s">
        <v>1241</v>
      </c>
      <c r="N124" s="44" t="s">
        <v>232</v>
      </c>
      <c r="O124" s="46" t="s">
        <v>1242</v>
      </c>
      <c r="P124" s="44"/>
      <c r="Q124" s="44"/>
      <c r="R124" s="44"/>
      <c r="S124" s="44"/>
      <c r="T124" s="44"/>
      <c r="U124" s="44"/>
      <c r="V124" s="44"/>
      <c r="W124" s="44"/>
      <c r="X124" s="44"/>
      <c r="Y124" s="44"/>
      <c r="Z124" s="44"/>
      <c r="AA124" s="44"/>
      <c r="AB124" s="44"/>
    </row>
    <row r="125" spans="1:28" ht="12.75">
      <c r="A125" s="16" t="s">
        <v>617</v>
      </c>
      <c r="B125" s="43" t="s">
        <v>1686</v>
      </c>
      <c r="C125" s="35">
        <v>528</v>
      </c>
      <c r="D125" s="30"/>
      <c r="E125" s="44" t="s">
        <v>1944</v>
      </c>
      <c r="F125" s="44" t="s">
        <v>412</v>
      </c>
      <c r="G125" s="46" t="s">
        <v>1947</v>
      </c>
      <c r="H125" s="44"/>
      <c r="I125" s="44" t="s">
        <v>1945</v>
      </c>
      <c r="J125" s="44" t="s">
        <v>413</v>
      </c>
      <c r="K125" s="46" t="s">
        <v>1943</v>
      </c>
      <c r="L125" s="46" t="s">
        <v>1942</v>
      </c>
      <c r="M125" s="44"/>
      <c r="N125" s="44"/>
      <c r="O125" s="44"/>
      <c r="P125" s="44"/>
      <c r="Q125" s="44"/>
      <c r="R125" s="44"/>
      <c r="S125" s="44"/>
      <c r="T125" s="44"/>
      <c r="U125" s="44"/>
      <c r="V125" s="44"/>
      <c r="W125" s="44"/>
      <c r="X125" s="44"/>
      <c r="Y125" s="44"/>
      <c r="Z125" s="44"/>
      <c r="AA125" s="44"/>
      <c r="AB125" s="44"/>
    </row>
    <row r="126" spans="1:28" ht="12.75">
      <c r="A126" s="16" t="s">
        <v>1420</v>
      </c>
      <c r="B126" s="43" t="s">
        <v>1687</v>
      </c>
      <c r="C126" s="35">
        <v>554</v>
      </c>
      <c r="D126" s="30"/>
      <c r="E126" s="44" t="s">
        <v>1118</v>
      </c>
      <c r="F126" s="44"/>
      <c r="G126" s="46" t="s">
        <v>1121</v>
      </c>
      <c r="H126" s="44"/>
      <c r="I126" s="44" t="s">
        <v>1120</v>
      </c>
      <c r="J126" s="44"/>
      <c r="K126" s="48" t="s">
        <v>1550</v>
      </c>
      <c r="L126" s="44"/>
      <c r="M126" s="44"/>
      <c r="N126" s="44"/>
      <c r="O126" s="44"/>
      <c r="P126" s="44"/>
      <c r="Q126" s="44"/>
      <c r="R126" s="44"/>
      <c r="S126" s="44"/>
      <c r="T126" s="44"/>
      <c r="U126" s="44"/>
      <c r="V126" s="44"/>
      <c r="W126" s="44"/>
      <c r="X126" s="44"/>
      <c r="Y126" s="44"/>
      <c r="Z126" s="44"/>
      <c r="AA126" s="44"/>
      <c r="AB126" s="44"/>
    </row>
    <row r="127" spans="1:28" ht="12.75">
      <c r="A127" s="16" t="s">
        <v>594</v>
      </c>
      <c r="B127" s="43" t="s">
        <v>1688</v>
      </c>
      <c r="C127" s="35">
        <v>558</v>
      </c>
      <c r="D127" s="30"/>
      <c r="E127" s="44" t="s">
        <v>1007</v>
      </c>
      <c r="F127" s="37" t="s">
        <v>1008</v>
      </c>
      <c r="G127" s="46" t="s">
        <v>1009</v>
      </c>
      <c r="H127" s="37" t="s">
        <v>232</v>
      </c>
      <c r="I127" s="44" t="s">
        <v>1010</v>
      </c>
      <c r="J127" s="37" t="s">
        <v>1014</v>
      </c>
      <c r="K127" s="46" t="s">
        <v>1015</v>
      </c>
      <c r="L127" s="37" t="s">
        <v>232</v>
      </c>
      <c r="M127" s="37" t="s">
        <v>1011</v>
      </c>
      <c r="N127" s="37" t="s">
        <v>1012</v>
      </c>
      <c r="O127" s="46" t="s">
        <v>1013</v>
      </c>
      <c r="P127" s="44" t="s">
        <v>232</v>
      </c>
      <c r="Q127" s="31" t="s">
        <v>1000</v>
      </c>
      <c r="R127" s="31" t="s">
        <v>1001</v>
      </c>
      <c r="S127" s="33" t="s">
        <v>1002</v>
      </c>
      <c r="T127" s="31" t="s">
        <v>232</v>
      </c>
      <c r="U127" s="44" t="s">
        <v>997</v>
      </c>
      <c r="V127" s="44" t="s">
        <v>998</v>
      </c>
      <c r="W127" s="46" t="s">
        <v>999</v>
      </c>
      <c r="X127" s="44" t="s">
        <v>232</v>
      </c>
      <c r="Y127" s="44" t="s">
        <v>1003</v>
      </c>
      <c r="Z127" s="44" t="s">
        <v>1004</v>
      </c>
      <c r="AA127" s="46" t="s">
        <v>1065</v>
      </c>
      <c r="AB127" s="44" t="s">
        <v>232</v>
      </c>
    </row>
    <row r="128" spans="1:28" ht="12.75">
      <c r="A128" s="16" t="s">
        <v>595</v>
      </c>
      <c r="B128" s="43" t="s">
        <v>1689</v>
      </c>
      <c r="C128" s="35">
        <v>562</v>
      </c>
      <c r="D128" s="30">
        <v>250</v>
      </c>
      <c r="E128" s="44" t="s">
        <v>1343</v>
      </c>
      <c r="F128" s="44" t="s">
        <v>1344</v>
      </c>
      <c r="G128" s="46" t="s">
        <v>1066</v>
      </c>
      <c r="H128" s="44" t="s">
        <v>232</v>
      </c>
      <c r="I128" s="44" t="s">
        <v>1346</v>
      </c>
      <c r="J128" s="44" t="s">
        <v>1347</v>
      </c>
      <c r="K128" s="46" t="s">
        <v>1067</v>
      </c>
      <c r="L128" s="44" t="s">
        <v>232</v>
      </c>
      <c r="M128" s="44"/>
      <c r="N128" s="44"/>
      <c r="O128" s="44"/>
      <c r="P128" s="44"/>
      <c r="Q128" s="44"/>
      <c r="R128" s="44"/>
      <c r="S128" s="44"/>
      <c r="T128" s="44"/>
      <c r="U128" s="44"/>
      <c r="V128" s="44"/>
      <c r="W128" s="44"/>
      <c r="X128" s="44"/>
      <c r="Y128" s="44"/>
      <c r="Z128" s="44"/>
      <c r="AA128" s="44"/>
      <c r="AB128" s="44"/>
    </row>
    <row r="129" spans="1:28" ht="12.75">
      <c r="A129" s="16" t="s">
        <v>1421</v>
      </c>
      <c r="B129" s="43" t="s">
        <v>1690</v>
      </c>
      <c r="C129" s="35">
        <v>566</v>
      </c>
      <c r="D129" s="30">
        <v>826</v>
      </c>
      <c r="E129" s="45" t="s">
        <v>277</v>
      </c>
      <c r="F129" s="45" t="s">
        <v>232</v>
      </c>
      <c r="G129" s="45" t="s">
        <v>232</v>
      </c>
      <c r="H129" s="45"/>
      <c r="I129" s="45" t="s">
        <v>279</v>
      </c>
      <c r="J129" s="45" t="s">
        <v>232</v>
      </c>
      <c r="K129" s="48" t="s">
        <v>280</v>
      </c>
      <c r="L129" s="45" t="s">
        <v>232</v>
      </c>
      <c r="M129" s="45" t="s">
        <v>283</v>
      </c>
      <c r="N129" s="45" t="s">
        <v>232</v>
      </c>
      <c r="O129" s="48" t="s">
        <v>284</v>
      </c>
      <c r="P129" s="45" t="s">
        <v>232</v>
      </c>
      <c r="Q129" s="44"/>
      <c r="R129" s="44"/>
      <c r="S129" s="44"/>
      <c r="T129" s="44"/>
      <c r="U129" s="44"/>
      <c r="V129" s="44"/>
      <c r="W129" s="44"/>
      <c r="X129" s="44"/>
      <c r="Y129" s="44"/>
      <c r="Z129" s="44"/>
      <c r="AA129" s="44"/>
      <c r="AB129" s="44"/>
    </row>
    <row r="130" spans="1:28" ht="12.75">
      <c r="A130" s="16" t="s">
        <v>596</v>
      </c>
      <c r="B130" s="43" t="s">
        <v>124</v>
      </c>
      <c r="C130" s="35">
        <v>408</v>
      </c>
      <c r="D130" s="30"/>
      <c r="E130" s="44" t="s">
        <v>1249</v>
      </c>
      <c r="F130" s="44" t="s">
        <v>1250</v>
      </c>
      <c r="G130" s="46" t="s">
        <v>1253</v>
      </c>
      <c r="H130" s="46" t="s">
        <v>1252</v>
      </c>
      <c r="I130" s="44"/>
      <c r="J130" s="44"/>
      <c r="K130" s="44"/>
      <c r="L130" s="44"/>
      <c r="M130" s="44"/>
      <c r="N130" s="44"/>
      <c r="O130" s="44"/>
      <c r="P130" s="44"/>
      <c r="Q130" s="44"/>
      <c r="R130" s="44"/>
      <c r="S130" s="44"/>
      <c r="T130" s="44"/>
      <c r="U130" s="44"/>
      <c r="V130" s="44"/>
      <c r="W130" s="44"/>
      <c r="X130" s="44"/>
      <c r="Y130" s="44"/>
      <c r="Z130" s="44"/>
      <c r="AA130" s="44"/>
      <c r="AB130" s="44"/>
    </row>
    <row r="131" spans="1:28" ht="12.75">
      <c r="A131" s="16" t="s">
        <v>597</v>
      </c>
      <c r="B131" s="43" t="s">
        <v>1691</v>
      </c>
      <c r="C131" s="35">
        <v>578</v>
      </c>
      <c r="D131" s="30"/>
      <c r="E131" s="44" t="s">
        <v>833</v>
      </c>
      <c r="F131" s="44" t="s">
        <v>834</v>
      </c>
      <c r="G131" s="46" t="s">
        <v>835</v>
      </c>
      <c r="H131" s="46" t="s">
        <v>836</v>
      </c>
      <c r="I131" s="44" t="s">
        <v>838</v>
      </c>
      <c r="J131" s="44" t="s">
        <v>839</v>
      </c>
      <c r="K131" s="46" t="s">
        <v>1145</v>
      </c>
      <c r="L131" s="46" t="s">
        <v>1144</v>
      </c>
      <c r="M131" s="44"/>
      <c r="N131" s="44"/>
      <c r="O131" s="44"/>
      <c r="P131" s="44"/>
      <c r="Q131" s="44"/>
      <c r="R131" s="44"/>
      <c r="S131" s="44"/>
      <c r="T131" s="44"/>
      <c r="U131" s="44"/>
      <c r="V131" s="44"/>
      <c r="W131" s="44"/>
      <c r="X131" s="44"/>
      <c r="Y131" s="44"/>
      <c r="Z131" s="44"/>
      <c r="AA131" s="44"/>
      <c r="AB131" s="44"/>
    </row>
    <row r="132" spans="1:28" ht="12.75">
      <c r="A132" s="16" t="s">
        <v>1424</v>
      </c>
      <c r="B132" s="43" t="s">
        <v>1692</v>
      </c>
      <c r="C132" s="35">
        <v>512</v>
      </c>
      <c r="D132" s="30"/>
      <c r="E132" s="44" t="s">
        <v>1244</v>
      </c>
      <c r="F132" s="44" t="s">
        <v>1245</v>
      </c>
      <c r="G132" s="46" t="s">
        <v>1246</v>
      </c>
      <c r="H132" s="44" t="s">
        <v>232</v>
      </c>
      <c r="I132" s="44"/>
      <c r="J132" s="44"/>
      <c r="K132" s="44"/>
      <c r="L132" s="44"/>
      <c r="M132" s="44"/>
      <c r="N132" s="44"/>
      <c r="O132" s="44"/>
      <c r="P132" s="44"/>
      <c r="Q132" s="44"/>
      <c r="R132" s="44"/>
      <c r="S132" s="44"/>
      <c r="T132" s="44"/>
      <c r="U132" s="44"/>
      <c r="V132" s="44"/>
      <c r="W132" s="44"/>
      <c r="X132" s="44"/>
      <c r="Y132" s="44"/>
      <c r="Z132" s="44"/>
      <c r="AA132" s="44"/>
      <c r="AB132" s="44"/>
    </row>
    <row r="133" spans="1:28" ht="12.75">
      <c r="A133" s="16" t="s">
        <v>1425</v>
      </c>
      <c r="B133" s="43" t="s">
        <v>1693</v>
      </c>
      <c r="C133" s="35">
        <v>586</v>
      </c>
      <c r="D133" s="30"/>
      <c r="E133" s="44" t="s">
        <v>1123</v>
      </c>
      <c r="F133" s="44"/>
      <c r="G133" s="46" t="s">
        <v>1068</v>
      </c>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2.75">
      <c r="A134" s="16" t="s">
        <v>1694</v>
      </c>
      <c r="B134" s="43" t="s">
        <v>1695</v>
      </c>
      <c r="C134" s="35">
        <v>585</v>
      </c>
      <c r="D134" s="30">
        <v>840</v>
      </c>
      <c r="E134" s="44" t="s">
        <v>1125</v>
      </c>
      <c r="F134" s="44"/>
      <c r="G134" s="46" t="s">
        <v>1126</v>
      </c>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2.75">
      <c r="A135" s="16" t="s">
        <v>599</v>
      </c>
      <c r="B135" s="43" t="s">
        <v>1696</v>
      </c>
      <c r="C135" s="35">
        <v>591</v>
      </c>
      <c r="D135" s="30"/>
      <c r="E135" s="44" t="s">
        <v>1018</v>
      </c>
      <c r="F135" s="44" t="s">
        <v>1019</v>
      </c>
      <c r="G135" s="46" t="s">
        <v>1020</v>
      </c>
      <c r="H135" s="44" t="s">
        <v>232</v>
      </c>
      <c r="I135" s="44" t="s">
        <v>1021</v>
      </c>
      <c r="J135" s="44" t="s">
        <v>1022</v>
      </c>
      <c r="K135" s="48" t="s">
        <v>1551</v>
      </c>
      <c r="L135" s="44" t="s">
        <v>232</v>
      </c>
      <c r="M135" s="44"/>
      <c r="N135" s="44"/>
      <c r="O135" s="44"/>
      <c r="P135" s="44"/>
      <c r="Q135" s="44"/>
      <c r="R135" s="44"/>
      <c r="S135" s="44"/>
      <c r="T135" s="44"/>
      <c r="U135" s="44"/>
      <c r="V135" s="44"/>
      <c r="W135" s="44"/>
      <c r="X135" s="44"/>
      <c r="Y135" s="44"/>
      <c r="Z135" s="44"/>
      <c r="AA135" s="44"/>
      <c r="AB135" s="44"/>
    </row>
    <row r="136" spans="1:28" ht="12.75">
      <c r="A136" s="16" t="s">
        <v>1697</v>
      </c>
      <c r="B136" s="43" t="s">
        <v>1698</v>
      </c>
      <c r="C136" s="35">
        <v>598</v>
      </c>
      <c r="D136" s="30">
        <v>36</v>
      </c>
      <c r="E136" s="44" t="s">
        <v>1128</v>
      </c>
      <c r="F136" s="44"/>
      <c r="G136" s="46" t="s">
        <v>1129</v>
      </c>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2.75">
      <c r="A137" s="16" t="s">
        <v>1426</v>
      </c>
      <c r="B137" s="43" t="s">
        <v>1699</v>
      </c>
      <c r="C137" s="35">
        <v>600</v>
      </c>
      <c r="D137" s="30"/>
      <c r="E137" s="44" t="s">
        <v>1025</v>
      </c>
      <c r="F137" s="44" t="s">
        <v>1027</v>
      </c>
      <c r="G137" s="46" t="s">
        <v>1026</v>
      </c>
      <c r="H137" s="44" t="s">
        <v>232</v>
      </c>
      <c r="I137" s="44" t="s">
        <v>1028</v>
      </c>
      <c r="J137" s="44" t="s">
        <v>1029</v>
      </c>
      <c r="K137" s="46" t="s">
        <v>1030</v>
      </c>
      <c r="L137" s="44" t="s">
        <v>232</v>
      </c>
      <c r="M137" s="44" t="s">
        <v>1031</v>
      </c>
      <c r="N137" s="44" t="s">
        <v>1032</v>
      </c>
      <c r="O137" s="48" t="s">
        <v>1552</v>
      </c>
      <c r="P137" s="44" t="s">
        <v>232</v>
      </c>
      <c r="Q137" s="44"/>
      <c r="R137" s="44"/>
      <c r="S137" s="44"/>
      <c r="T137" s="44"/>
      <c r="U137" s="44"/>
      <c r="V137" s="44"/>
      <c r="W137" s="44"/>
      <c r="X137" s="44"/>
      <c r="Y137" s="44"/>
      <c r="Z137" s="44"/>
      <c r="AA137" s="44"/>
      <c r="AB137" s="44"/>
    </row>
    <row r="138" spans="1:28" ht="12.75">
      <c r="A138" s="16" t="s">
        <v>1427</v>
      </c>
      <c r="B138" s="43" t="s">
        <v>1700</v>
      </c>
      <c r="C138" s="35">
        <v>604</v>
      </c>
      <c r="D138" s="30"/>
      <c r="E138" s="44" t="s">
        <v>1045</v>
      </c>
      <c r="F138" s="44" t="s">
        <v>1035</v>
      </c>
      <c r="G138" s="46" t="s">
        <v>1036</v>
      </c>
      <c r="H138" s="44" t="s">
        <v>232</v>
      </c>
      <c r="I138" s="44" t="s">
        <v>1046</v>
      </c>
      <c r="J138" s="44" t="s">
        <v>1038</v>
      </c>
      <c r="K138" s="46" t="s">
        <v>1039</v>
      </c>
      <c r="L138" s="44" t="s">
        <v>232</v>
      </c>
      <c r="M138" s="44" t="s">
        <v>1047</v>
      </c>
      <c r="N138" s="44" t="s">
        <v>1040</v>
      </c>
      <c r="O138" s="48" t="s">
        <v>1553</v>
      </c>
      <c r="P138" s="44" t="s">
        <v>232</v>
      </c>
      <c r="Q138" s="44" t="s">
        <v>1041</v>
      </c>
      <c r="R138" s="44" t="s">
        <v>1042</v>
      </c>
      <c r="S138" s="46" t="s">
        <v>1069</v>
      </c>
      <c r="T138" s="44" t="s">
        <v>232</v>
      </c>
      <c r="U138" s="44"/>
      <c r="V138" s="44"/>
      <c r="W138" s="44"/>
      <c r="X138" s="44"/>
      <c r="Y138" s="44"/>
      <c r="Z138" s="44"/>
      <c r="AA138" s="44"/>
      <c r="AB138" s="44"/>
    </row>
    <row r="139" spans="1:28" ht="12.75">
      <c r="A139" s="16" t="s">
        <v>569</v>
      </c>
      <c r="B139" s="43" t="s">
        <v>1701</v>
      </c>
      <c r="C139" s="35">
        <v>608</v>
      </c>
      <c r="D139" s="30"/>
      <c r="E139" s="44" t="s">
        <v>1131</v>
      </c>
      <c r="F139" s="44"/>
      <c r="G139" s="48" t="s">
        <v>1554</v>
      </c>
      <c r="H139" s="44"/>
      <c r="I139" s="44" t="s">
        <v>1133</v>
      </c>
      <c r="J139" s="44"/>
      <c r="K139" s="46" t="s">
        <v>1134</v>
      </c>
      <c r="L139" s="44"/>
      <c r="M139" s="44"/>
      <c r="N139" s="44"/>
      <c r="O139" s="44"/>
      <c r="P139" s="44"/>
      <c r="Q139" s="44"/>
      <c r="R139" s="44"/>
      <c r="S139" s="44"/>
      <c r="T139" s="44"/>
      <c r="U139" s="44"/>
      <c r="V139" s="44"/>
      <c r="W139" s="44"/>
      <c r="X139" s="44"/>
      <c r="Y139" s="44"/>
      <c r="Z139" s="44"/>
      <c r="AA139" s="44"/>
      <c r="AB139" s="44"/>
    </row>
    <row r="140" spans="1:28" ht="12.75">
      <c r="A140" s="16" t="s">
        <v>1428</v>
      </c>
      <c r="B140" s="43" t="s">
        <v>1702</v>
      </c>
      <c r="C140" s="35">
        <v>616</v>
      </c>
      <c r="D140" s="30"/>
      <c r="E140" s="44" t="s">
        <v>422</v>
      </c>
      <c r="F140" s="44" t="s">
        <v>423</v>
      </c>
      <c r="G140" s="46" t="s">
        <v>424</v>
      </c>
      <c r="H140" s="44" t="s">
        <v>232</v>
      </c>
      <c r="I140" s="44" t="s">
        <v>426</v>
      </c>
      <c r="J140" s="44" t="s">
        <v>427</v>
      </c>
      <c r="K140" s="46" t="s">
        <v>428</v>
      </c>
      <c r="L140" s="46" t="s">
        <v>429</v>
      </c>
      <c r="M140" s="44" t="s">
        <v>431</v>
      </c>
      <c r="N140" s="44" t="s">
        <v>2014</v>
      </c>
      <c r="O140" s="46" t="s">
        <v>2015</v>
      </c>
      <c r="P140" s="46" t="s">
        <v>2016</v>
      </c>
      <c r="Q140" s="44" t="s">
        <v>2019</v>
      </c>
      <c r="R140" s="44" t="s">
        <v>2020</v>
      </c>
      <c r="S140" s="46" t="s">
        <v>2021</v>
      </c>
      <c r="T140" s="46" t="s">
        <v>2022</v>
      </c>
      <c r="U140" s="44"/>
      <c r="V140" s="44"/>
      <c r="W140" s="44"/>
      <c r="X140" s="44"/>
      <c r="Y140" s="44"/>
      <c r="Z140" s="44"/>
      <c r="AA140" s="44"/>
      <c r="AB140" s="44"/>
    </row>
    <row r="141" spans="1:28" ht="12.75">
      <c r="A141" s="16" t="s">
        <v>1429</v>
      </c>
      <c r="B141" s="43" t="s">
        <v>1703</v>
      </c>
      <c r="C141" s="35">
        <v>620</v>
      </c>
      <c r="D141" s="30"/>
      <c r="E141" s="40" t="s">
        <v>2023</v>
      </c>
      <c r="F141" s="44" t="s">
        <v>2024</v>
      </c>
      <c r="G141" s="46" t="s">
        <v>2025</v>
      </c>
      <c r="H141" s="44" t="s">
        <v>232</v>
      </c>
      <c r="I141" s="44" t="s">
        <v>2027</v>
      </c>
      <c r="J141" s="44" t="s">
        <v>2028</v>
      </c>
      <c r="K141" s="46" t="s">
        <v>2031</v>
      </c>
      <c r="L141" s="46" t="s">
        <v>2030</v>
      </c>
      <c r="M141" s="44"/>
      <c r="N141" s="44"/>
      <c r="O141" s="44"/>
      <c r="P141" s="44"/>
      <c r="Q141" s="44"/>
      <c r="R141" s="44"/>
      <c r="S141" s="44"/>
      <c r="T141" s="44"/>
      <c r="U141" s="44"/>
      <c r="V141" s="44"/>
      <c r="W141" s="44"/>
      <c r="X141" s="44"/>
      <c r="Y141" s="44"/>
      <c r="Z141" s="44"/>
      <c r="AA141" s="44"/>
      <c r="AB141" s="44"/>
    </row>
    <row r="142" spans="1:28" ht="12.75">
      <c r="A142" s="16" t="s">
        <v>1406</v>
      </c>
      <c r="B142" s="43" t="s">
        <v>1704</v>
      </c>
      <c r="C142" s="35">
        <v>634</v>
      </c>
      <c r="D142" s="30">
        <v>826</v>
      </c>
      <c r="E142" s="44" t="s">
        <v>1254</v>
      </c>
      <c r="F142" s="44" t="s">
        <v>1255</v>
      </c>
      <c r="G142" s="46" t="s">
        <v>1256</v>
      </c>
      <c r="H142" s="44" t="s">
        <v>232</v>
      </c>
      <c r="I142" s="44" t="s">
        <v>1260</v>
      </c>
      <c r="J142" s="44" t="s">
        <v>1261</v>
      </c>
      <c r="K142" s="46" t="s">
        <v>1262</v>
      </c>
      <c r="L142" s="46" t="s">
        <v>1263</v>
      </c>
      <c r="M142" s="44"/>
      <c r="N142" s="44"/>
      <c r="O142" s="44"/>
      <c r="P142" s="44"/>
      <c r="Q142" s="44"/>
      <c r="R142" s="44"/>
      <c r="S142" s="44"/>
      <c r="T142" s="44"/>
      <c r="U142" s="44"/>
      <c r="V142" s="44"/>
      <c r="W142" s="44"/>
      <c r="X142" s="44"/>
      <c r="Y142" s="44"/>
      <c r="Z142" s="44"/>
      <c r="AA142" s="44"/>
      <c r="AB142" s="44"/>
    </row>
    <row r="143" spans="1:28" ht="12.75">
      <c r="A143" s="16" t="s">
        <v>1456</v>
      </c>
      <c r="B143" s="43" t="s">
        <v>1705</v>
      </c>
      <c r="C143" s="35">
        <v>642</v>
      </c>
      <c r="D143" s="30"/>
      <c r="E143" s="44" t="s">
        <v>2032</v>
      </c>
      <c r="F143" s="44" t="s">
        <v>2033</v>
      </c>
      <c r="G143" s="25" t="s">
        <v>232</v>
      </c>
      <c r="H143" s="44" t="s">
        <v>232</v>
      </c>
      <c r="I143" s="44" t="s">
        <v>2034</v>
      </c>
      <c r="J143" s="44" t="s">
        <v>2035</v>
      </c>
      <c r="K143" s="46" t="s">
        <v>2036</v>
      </c>
      <c r="L143" s="44" t="s">
        <v>232</v>
      </c>
      <c r="M143" s="44" t="s">
        <v>2038</v>
      </c>
      <c r="N143" s="44" t="s">
        <v>2039</v>
      </c>
      <c r="O143" s="46" t="s">
        <v>2041</v>
      </c>
      <c r="P143" s="46" t="s">
        <v>2040</v>
      </c>
      <c r="Q143" s="44"/>
      <c r="R143" s="44"/>
      <c r="S143" s="44"/>
      <c r="T143" s="44"/>
      <c r="U143" s="44"/>
      <c r="V143" s="44"/>
      <c r="W143" s="44"/>
      <c r="X143" s="44"/>
      <c r="Y143" s="44"/>
      <c r="Z143" s="44"/>
      <c r="AA143" s="44"/>
      <c r="AB143" s="44"/>
    </row>
    <row r="144" spans="1:28" ht="12.75">
      <c r="A144" s="16" t="s">
        <v>1430</v>
      </c>
      <c r="B144" s="43" t="s">
        <v>1706</v>
      </c>
      <c r="C144" s="35">
        <v>643</v>
      </c>
      <c r="D144" s="30">
        <v>810</v>
      </c>
      <c r="E144" s="44" t="s">
        <v>2044</v>
      </c>
      <c r="F144" s="44" t="s">
        <v>2045</v>
      </c>
      <c r="G144" s="46" t="s">
        <v>2046</v>
      </c>
      <c r="H144" s="44" t="s">
        <v>232</v>
      </c>
      <c r="I144" s="44" t="s">
        <v>2048</v>
      </c>
      <c r="J144" s="44" t="s">
        <v>2049</v>
      </c>
      <c r="K144" s="46" t="s">
        <v>2050</v>
      </c>
      <c r="L144" s="46" t="s">
        <v>2051</v>
      </c>
      <c r="M144" s="44"/>
      <c r="N144" s="44"/>
      <c r="O144" s="44"/>
      <c r="P144" s="44"/>
      <c r="Q144" s="44"/>
      <c r="R144" s="44"/>
      <c r="S144" s="44"/>
      <c r="T144" s="44"/>
      <c r="U144" s="44"/>
      <c r="V144" s="44"/>
      <c r="W144" s="44"/>
      <c r="X144" s="44"/>
      <c r="Y144" s="44"/>
      <c r="Z144" s="44"/>
      <c r="AA144" s="44"/>
      <c r="AB144" s="44"/>
    </row>
    <row r="145" spans="1:28" ht="12.75">
      <c r="A145" s="16" t="s">
        <v>1707</v>
      </c>
      <c r="B145" s="43" t="s">
        <v>1708</v>
      </c>
      <c r="C145" s="35">
        <v>646</v>
      </c>
      <c r="D145" s="30">
        <v>56</v>
      </c>
      <c r="E145" s="44" t="s">
        <v>1136</v>
      </c>
      <c r="F145" s="44"/>
      <c r="G145" s="46" t="s">
        <v>1070</v>
      </c>
      <c r="H145" s="44"/>
      <c r="I145" s="44" t="s">
        <v>1139</v>
      </c>
      <c r="J145" s="44"/>
      <c r="K145" s="48" t="s">
        <v>1556</v>
      </c>
      <c r="L145" s="48" t="s">
        <v>1555</v>
      </c>
      <c r="M145" s="45" t="s">
        <v>1557</v>
      </c>
      <c r="N145" s="44"/>
      <c r="O145" s="48" t="s">
        <v>1558</v>
      </c>
      <c r="P145" s="44"/>
      <c r="Q145" s="44"/>
      <c r="R145" s="44"/>
      <c r="S145" s="44"/>
      <c r="T145" s="44"/>
      <c r="U145" s="44"/>
      <c r="V145" s="44"/>
      <c r="W145" s="44"/>
      <c r="X145" s="44"/>
      <c r="Y145" s="44"/>
      <c r="Z145" s="44"/>
      <c r="AA145" s="44"/>
      <c r="AB145" s="44"/>
    </row>
    <row r="146" spans="1:28" ht="12.75">
      <c r="A146" s="16" t="s">
        <v>1431</v>
      </c>
      <c r="B146" s="43" t="s">
        <v>1709</v>
      </c>
      <c r="C146" s="35">
        <v>659</v>
      </c>
      <c r="D146" s="30">
        <v>826</v>
      </c>
      <c r="E146" s="44" t="s">
        <v>1140</v>
      </c>
      <c r="F146" s="44"/>
      <c r="G146" s="48" t="s">
        <v>1560</v>
      </c>
      <c r="H146" s="44"/>
      <c r="I146" s="44" t="s">
        <v>1141</v>
      </c>
      <c r="J146" s="44"/>
      <c r="K146" s="44" t="s">
        <v>232</v>
      </c>
      <c r="L146" s="45"/>
      <c r="M146" s="44"/>
      <c r="N146" s="44"/>
      <c r="O146" s="44"/>
      <c r="P146" s="44"/>
      <c r="Q146" s="44"/>
      <c r="R146" s="44"/>
      <c r="S146" s="44"/>
      <c r="T146" s="44"/>
      <c r="U146" s="44"/>
      <c r="V146" s="44"/>
      <c r="W146" s="44"/>
      <c r="X146" s="44"/>
      <c r="Y146" s="44"/>
      <c r="Z146" s="44"/>
      <c r="AA146" s="44"/>
      <c r="AB146" s="44"/>
    </row>
    <row r="147" spans="1:12" s="44" customFormat="1" ht="12.75">
      <c r="A147" s="16" t="s">
        <v>1432</v>
      </c>
      <c r="B147" s="43" t="s">
        <v>1710</v>
      </c>
      <c r="C147" s="35">
        <v>662</v>
      </c>
      <c r="D147" s="30">
        <v>826</v>
      </c>
      <c r="E147" s="45" t="s">
        <v>1081</v>
      </c>
      <c r="G147" s="48" t="s">
        <v>192</v>
      </c>
      <c r="I147" s="44" t="s">
        <v>193</v>
      </c>
      <c r="K147" s="44" t="s">
        <v>232</v>
      </c>
      <c r="L147" s="45"/>
    </row>
    <row r="148" spans="1:11" s="44" customFormat="1" ht="12.75">
      <c r="A148" s="16" t="s">
        <v>1711</v>
      </c>
      <c r="B148" s="43" t="s">
        <v>1712</v>
      </c>
      <c r="C148" s="35">
        <v>670</v>
      </c>
      <c r="D148" s="30">
        <v>826</v>
      </c>
      <c r="E148" s="44" t="s">
        <v>503</v>
      </c>
      <c r="G148" s="48" t="s">
        <v>1561</v>
      </c>
      <c r="I148" s="44" t="s">
        <v>504</v>
      </c>
      <c r="K148" s="44" t="s">
        <v>232</v>
      </c>
    </row>
    <row r="149" spans="1:28" ht="12.75">
      <c r="A149" s="16" t="s">
        <v>1713</v>
      </c>
      <c r="B149" s="43" t="s">
        <v>1714</v>
      </c>
      <c r="C149" s="35">
        <v>882</v>
      </c>
      <c r="D149" s="30">
        <v>554</v>
      </c>
      <c r="E149" s="44" t="s">
        <v>505</v>
      </c>
      <c r="F149" s="44"/>
      <c r="G149" s="44" t="s">
        <v>232</v>
      </c>
      <c r="H149" s="44"/>
      <c r="I149" s="44" t="s">
        <v>506</v>
      </c>
      <c r="J149" s="44"/>
      <c r="K149" s="44" t="s">
        <v>232</v>
      </c>
      <c r="L149" s="45"/>
      <c r="M149" s="44" t="s">
        <v>507</v>
      </c>
      <c r="N149" s="45" t="s">
        <v>232</v>
      </c>
      <c r="O149" s="48" t="s">
        <v>1562</v>
      </c>
      <c r="P149" s="44"/>
      <c r="Q149" s="58"/>
      <c r="R149" s="44"/>
      <c r="S149" s="44"/>
      <c r="T149" s="44"/>
      <c r="U149" s="44"/>
      <c r="V149" s="44"/>
      <c r="W149" s="44"/>
      <c r="X149" s="44"/>
      <c r="Y149" s="44"/>
      <c r="Z149" s="44"/>
      <c r="AA149" s="44"/>
      <c r="AB149" s="44"/>
    </row>
    <row r="150" spans="1:28" ht="12.75">
      <c r="A150" s="16" t="s">
        <v>1433</v>
      </c>
      <c r="B150" s="43" t="s">
        <v>1715</v>
      </c>
      <c r="C150" s="35">
        <v>674</v>
      </c>
      <c r="D150" s="30"/>
      <c r="E150" s="44" t="s">
        <v>1264</v>
      </c>
      <c r="F150" s="44" t="s">
        <v>1267</v>
      </c>
      <c r="G150" s="46" t="s">
        <v>1265</v>
      </c>
      <c r="H150" s="44" t="s">
        <v>232</v>
      </c>
      <c r="I150" s="44" t="s">
        <v>1266</v>
      </c>
      <c r="J150" s="44" t="s">
        <v>1268</v>
      </c>
      <c r="K150" s="46" t="s">
        <v>1269</v>
      </c>
      <c r="L150" s="44" t="s">
        <v>232</v>
      </c>
      <c r="M150" s="44"/>
      <c r="N150" s="44"/>
      <c r="O150" s="44"/>
      <c r="P150" s="44"/>
      <c r="Q150" s="44"/>
      <c r="R150" s="44"/>
      <c r="S150" s="44"/>
      <c r="T150" s="44"/>
      <c r="U150" s="44"/>
      <c r="V150" s="44"/>
      <c r="W150" s="44"/>
      <c r="X150" s="44"/>
      <c r="Y150" s="44"/>
      <c r="Z150" s="44"/>
      <c r="AA150" s="44"/>
      <c r="AB150" s="44"/>
    </row>
    <row r="151" spans="1:28" ht="12.75">
      <c r="A151" s="26" t="s">
        <v>1072</v>
      </c>
      <c r="B151" s="43" t="s">
        <v>1716</v>
      </c>
      <c r="C151" s="35">
        <v>678</v>
      </c>
      <c r="D151" s="30">
        <v>620</v>
      </c>
      <c r="E151" s="44" t="s">
        <v>1272</v>
      </c>
      <c r="F151" s="44" t="s">
        <v>1375</v>
      </c>
      <c r="G151" s="44" t="s">
        <v>232</v>
      </c>
      <c r="H151" s="44"/>
      <c r="I151" s="44" t="s">
        <v>1274</v>
      </c>
      <c r="J151" s="44" t="s">
        <v>1275</v>
      </c>
      <c r="K151" s="46" t="s">
        <v>1276</v>
      </c>
      <c r="L151" s="44" t="s">
        <v>232</v>
      </c>
      <c r="M151" s="44"/>
      <c r="N151" s="44"/>
      <c r="O151" s="44"/>
      <c r="P151" s="44"/>
      <c r="Q151" s="44"/>
      <c r="R151" s="44"/>
      <c r="S151" s="44"/>
      <c r="T151" s="44"/>
      <c r="U151" s="44"/>
      <c r="V151" s="44"/>
      <c r="W151" s="44"/>
      <c r="X151" s="44"/>
      <c r="Y151" s="44"/>
      <c r="Z151" s="44"/>
      <c r="AA151" s="44"/>
      <c r="AB151" s="44"/>
    </row>
    <row r="152" spans="1:28" ht="12.75">
      <c r="A152" s="16" t="s">
        <v>1434</v>
      </c>
      <c r="B152" s="43" t="s">
        <v>1717</v>
      </c>
      <c r="C152" s="35">
        <v>682</v>
      </c>
      <c r="D152" s="30"/>
      <c r="E152" s="44" t="s">
        <v>1291</v>
      </c>
      <c r="F152" s="44" t="s">
        <v>1290</v>
      </c>
      <c r="G152" s="46" t="s">
        <v>1288</v>
      </c>
      <c r="H152" s="46" t="s">
        <v>1289</v>
      </c>
      <c r="I152" s="44"/>
      <c r="J152" s="44"/>
      <c r="K152" s="44"/>
      <c r="L152" s="44"/>
      <c r="M152" s="44"/>
      <c r="N152" s="44"/>
      <c r="O152" s="44"/>
      <c r="P152" s="44"/>
      <c r="Q152" s="44"/>
      <c r="R152" s="44"/>
      <c r="S152" s="44"/>
      <c r="T152" s="44"/>
      <c r="U152" s="44"/>
      <c r="V152" s="44"/>
      <c r="W152" s="44"/>
      <c r="X152" s="44"/>
      <c r="Y152" s="44"/>
      <c r="Z152" s="44"/>
      <c r="AA152" s="44"/>
      <c r="AB152" s="44"/>
    </row>
    <row r="153" spans="1:28" ht="12.75">
      <c r="A153" s="16" t="s">
        <v>1457</v>
      </c>
      <c r="B153" s="43" t="s">
        <v>1718</v>
      </c>
      <c r="C153" s="35">
        <v>686</v>
      </c>
      <c r="D153" s="30">
        <v>250</v>
      </c>
      <c r="E153" s="44" t="s">
        <v>1349</v>
      </c>
      <c r="F153" s="44" t="s">
        <v>1350</v>
      </c>
      <c r="G153" s="46" t="s">
        <v>1487</v>
      </c>
      <c r="H153" s="44" t="s">
        <v>232</v>
      </c>
      <c r="I153" s="44"/>
      <c r="J153" s="44"/>
      <c r="K153" s="44"/>
      <c r="L153" s="44"/>
      <c r="M153" s="44"/>
      <c r="N153" s="44"/>
      <c r="O153" s="44"/>
      <c r="P153" s="44"/>
      <c r="Q153" s="44"/>
      <c r="R153" s="44"/>
      <c r="S153" s="44"/>
      <c r="T153" s="44"/>
      <c r="U153" s="44"/>
      <c r="V153" s="44"/>
      <c r="W153" s="44"/>
      <c r="X153" s="44"/>
      <c r="Y153" s="44"/>
      <c r="Z153" s="44"/>
      <c r="AA153" s="44"/>
      <c r="AB153" s="44"/>
    </row>
    <row r="154" spans="1:28" ht="12.75">
      <c r="A154" s="16" t="s">
        <v>1719</v>
      </c>
      <c r="B154" s="43" t="s">
        <v>1720</v>
      </c>
      <c r="C154" s="35">
        <v>688</v>
      </c>
      <c r="D154" s="30">
        <v>891</v>
      </c>
      <c r="E154" s="44" t="s">
        <v>2053</v>
      </c>
      <c r="F154" s="44" t="s">
        <v>915</v>
      </c>
      <c r="G154" s="46" t="s">
        <v>916</v>
      </c>
      <c r="H154" s="46" t="s">
        <v>917</v>
      </c>
      <c r="I154" s="44"/>
      <c r="J154" s="44"/>
      <c r="K154" s="44"/>
      <c r="L154" s="44"/>
      <c r="M154" s="44"/>
      <c r="N154" s="44"/>
      <c r="O154" s="44"/>
      <c r="P154" s="44"/>
      <c r="Q154" s="44"/>
      <c r="R154" s="44"/>
      <c r="S154" s="44"/>
      <c r="T154" s="44"/>
      <c r="U154" s="44"/>
      <c r="V154" s="44"/>
      <c r="W154" s="44"/>
      <c r="X154" s="44"/>
      <c r="Y154" s="44"/>
      <c r="Z154" s="44"/>
      <c r="AA154" s="44"/>
      <c r="AB154" s="44"/>
    </row>
    <row r="155" spans="1:28" ht="12.75">
      <c r="A155" s="16" t="s">
        <v>158</v>
      </c>
      <c r="B155" s="44" t="s">
        <v>1721</v>
      </c>
      <c r="C155" s="35">
        <v>891</v>
      </c>
      <c r="D155" s="30">
        <v>890</v>
      </c>
      <c r="E155" s="45" t="s">
        <v>338</v>
      </c>
      <c r="F155" s="45" t="s">
        <v>339</v>
      </c>
      <c r="G155" s="48" t="s">
        <v>287</v>
      </c>
      <c r="H155" s="48" t="s">
        <v>288</v>
      </c>
      <c r="I155" s="44"/>
      <c r="J155" s="44"/>
      <c r="K155" s="44"/>
      <c r="L155" s="44"/>
      <c r="M155" s="44"/>
      <c r="N155" s="44"/>
      <c r="O155" s="44"/>
      <c r="P155" s="44"/>
      <c r="Q155" s="44"/>
      <c r="R155" s="44"/>
      <c r="S155" s="44"/>
      <c r="T155" s="44"/>
      <c r="U155" s="44"/>
      <c r="V155" s="44"/>
      <c r="W155" s="44"/>
      <c r="X155" s="44"/>
      <c r="Y155" s="44"/>
      <c r="Z155" s="44"/>
      <c r="AA155" s="44"/>
      <c r="AB155" s="44"/>
    </row>
    <row r="156" spans="1:28" ht="12.75">
      <c r="A156" s="16" t="s">
        <v>1435</v>
      </c>
      <c r="B156" s="43" t="s">
        <v>1722</v>
      </c>
      <c r="C156" s="35">
        <v>690</v>
      </c>
      <c r="D156" s="30">
        <v>826</v>
      </c>
      <c r="E156" s="44" t="s">
        <v>509</v>
      </c>
      <c r="F156" s="44"/>
      <c r="G156" s="44" t="s">
        <v>232</v>
      </c>
      <c r="H156" s="44" t="s">
        <v>232</v>
      </c>
      <c r="I156" s="44" t="s">
        <v>510</v>
      </c>
      <c r="J156" s="44"/>
      <c r="K156" s="46" t="s">
        <v>511</v>
      </c>
      <c r="L156" s="48" t="s">
        <v>1563</v>
      </c>
      <c r="M156" s="44"/>
      <c r="N156" s="44"/>
      <c r="O156" s="44"/>
      <c r="P156" s="44"/>
      <c r="Q156" s="44"/>
      <c r="R156" s="44"/>
      <c r="S156" s="44"/>
      <c r="T156" s="44"/>
      <c r="U156" s="44"/>
      <c r="V156" s="44"/>
      <c r="W156" s="44"/>
      <c r="X156" s="44"/>
      <c r="Y156" s="44"/>
      <c r="Z156" s="44"/>
      <c r="AA156" s="44"/>
      <c r="AB156" s="44"/>
    </row>
    <row r="157" spans="1:28" ht="12.75">
      <c r="A157" s="16" t="s">
        <v>1723</v>
      </c>
      <c r="B157" s="43" t="s">
        <v>1724</v>
      </c>
      <c r="C157" s="35">
        <v>694</v>
      </c>
      <c r="D157" s="30">
        <v>826</v>
      </c>
      <c r="E157" s="44" t="s">
        <v>513</v>
      </c>
      <c r="F157" s="44"/>
      <c r="G157" s="46" t="s">
        <v>1488</v>
      </c>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2.75">
      <c r="A158" s="16" t="s">
        <v>1436</v>
      </c>
      <c r="B158" s="43" t="s">
        <v>1725</v>
      </c>
      <c r="C158" s="35">
        <v>702</v>
      </c>
      <c r="D158" s="30">
        <v>458</v>
      </c>
      <c r="E158" s="44" t="s">
        <v>515</v>
      </c>
      <c r="F158" s="44"/>
      <c r="G158" s="48" t="s">
        <v>1564</v>
      </c>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2.75">
      <c r="A159" s="16" t="s">
        <v>1438</v>
      </c>
      <c r="B159" s="43" t="s">
        <v>1726</v>
      </c>
      <c r="C159" s="35">
        <v>703</v>
      </c>
      <c r="D159" s="30">
        <v>200</v>
      </c>
      <c r="E159" s="44" t="s">
        <v>920</v>
      </c>
      <c r="F159" s="44" t="s">
        <v>921</v>
      </c>
      <c r="G159" s="46" t="s">
        <v>923</v>
      </c>
      <c r="H159" s="46" t="s">
        <v>924</v>
      </c>
      <c r="I159" s="44"/>
      <c r="J159" s="44"/>
      <c r="K159" s="44"/>
      <c r="L159" s="44"/>
      <c r="M159" s="44"/>
      <c r="N159" s="44"/>
      <c r="O159" s="44"/>
      <c r="P159" s="44"/>
      <c r="Q159" s="44"/>
      <c r="R159" s="44"/>
      <c r="S159" s="44"/>
      <c r="T159" s="44"/>
      <c r="U159" s="44"/>
      <c r="V159" s="44"/>
      <c r="W159" s="44"/>
      <c r="X159" s="44"/>
      <c r="Y159" s="44"/>
      <c r="Z159" s="44"/>
      <c r="AA159" s="44"/>
      <c r="AB159" s="44"/>
    </row>
    <row r="160" spans="1:28" ht="12.75">
      <c r="A160" s="16" t="s">
        <v>1437</v>
      </c>
      <c r="B160" s="43" t="s">
        <v>1727</v>
      </c>
      <c r="C160" s="35">
        <v>705</v>
      </c>
      <c r="D160" s="30">
        <v>890</v>
      </c>
      <c r="E160" s="44" t="s">
        <v>926</v>
      </c>
      <c r="F160" s="44" t="s">
        <v>927</v>
      </c>
      <c r="G160" s="46" t="s">
        <v>930</v>
      </c>
      <c r="H160" s="46" t="s">
        <v>929</v>
      </c>
      <c r="I160" s="44"/>
      <c r="J160" s="44"/>
      <c r="K160" s="44"/>
      <c r="L160" s="44"/>
      <c r="M160" s="44"/>
      <c r="N160" s="44"/>
      <c r="O160" s="44"/>
      <c r="P160" s="44"/>
      <c r="Q160" s="44"/>
      <c r="R160" s="44"/>
      <c r="S160" s="44"/>
      <c r="T160" s="44"/>
      <c r="U160" s="44"/>
      <c r="V160" s="44"/>
      <c r="W160" s="44"/>
      <c r="X160" s="44"/>
      <c r="Y160" s="44"/>
      <c r="Z160" s="44"/>
      <c r="AA160" s="44"/>
      <c r="AB160" s="44"/>
    </row>
    <row r="161" spans="1:28" ht="12.75">
      <c r="A161" s="16" t="s">
        <v>1728</v>
      </c>
      <c r="B161" s="43" t="s">
        <v>1729</v>
      </c>
      <c r="C161" s="35">
        <v>90</v>
      </c>
      <c r="D161" s="30">
        <v>826</v>
      </c>
      <c r="E161" s="44" t="s">
        <v>517</v>
      </c>
      <c r="F161" s="44"/>
      <c r="G161" s="46" t="s">
        <v>518</v>
      </c>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2.75">
      <c r="A162" s="16" t="s">
        <v>600</v>
      </c>
      <c r="B162" s="43" t="s">
        <v>1730</v>
      </c>
      <c r="C162" s="35">
        <v>706</v>
      </c>
      <c r="D162" s="30">
        <v>826</v>
      </c>
      <c r="E162" s="44" t="s">
        <v>1280</v>
      </c>
      <c r="F162" s="44"/>
      <c r="G162" s="46" t="s">
        <v>1279</v>
      </c>
      <c r="H162" s="44" t="s">
        <v>232</v>
      </c>
      <c r="I162" s="44" t="s">
        <v>1282</v>
      </c>
      <c r="J162" s="44"/>
      <c r="K162" s="46" t="s">
        <v>1283</v>
      </c>
      <c r="L162" s="44" t="s">
        <v>232</v>
      </c>
      <c r="M162" s="44" t="s">
        <v>1285</v>
      </c>
      <c r="N162" s="44"/>
      <c r="O162" s="48" t="s">
        <v>731</v>
      </c>
      <c r="P162" s="44" t="s">
        <v>232</v>
      </c>
      <c r="Q162" s="44"/>
      <c r="R162" s="44"/>
      <c r="S162" s="44"/>
      <c r="T162" s="44"/>
      <c r="U162" s="44"/>
      <c r="V162" s="44"/>
      <c r="W162" s="44"/>
      <c r="X162" s="44"/>
      <c r="Y162" s="44"/>
      <c r="Z162" s="44"/>
      <c r="AA162" s="44"/>
      <c r="AB162" s="44"/>
    </row>
    <row r="163" spans="1:28" ht="12.75">
      <c r="A163" s="16" t="s">
        <v>608</v>
      </c>
      <c r="B163" s="43" t="s">
        <v>1731</v>
      </c>
      <c r="C163" s="35">
        <v>710</v>
      </c>
      <c r="D163" s="30"/>
      <c r="E163" s="44" t="s">
        <v>520</v>
      </c>
      <c r="F163" s="44"/>
      <c r="G163" s="46" t="s">
        <v>1489</v>
      </c>
      <c r="H163" s="44"/>
      <c r="I163" s="44" t="s">
        <v>523</v>
      </c>
      <c r="J163" s="44"/>
      <c r="K163" s="48" t="s">
        <v>732</v>
      </c>
      <c r="L163" s="44"/>
      <c r="M163" s="44"/>
      <c r="N163" s="44"/>
      <c r="O163" s="44"/>
      <c r="P163" s="44"/>
      <c r="Q163" s="44"/>
      <c r="R163" s="44"/>
      <c r="S163" s="44"/>
      <c r="T163" s="44"/>
      <c r="U163" s="44"/>
      <c r="V163" s="44"/>
      <c r="W163" s="44"/>
      <c r="X163" s="44"/>
      <c r="Y163" s="44"/>
      <c r="Z163" s="44"/>
      <c r="AA163" s="44"/>
      <c r="AB163" s="44"/>
    </row>
    <row r="164" spans="1:28" ht="12.75">
      <c r="A164" s="16" t="s">
        <v>609</v>
      </c>
      <c r="B164" s="43" t="s">
        <v>125</v>
      </c>
      <c r="C164" s="35">
        <v>410</v>
      </c>
      <c r="D164" s="30"/>
      <c r="E164" s="44" t="s">
        <v>844</v>
      </c>
      <c r="F164" s="44" t="s">
        <v>843</v>
      </c>
      <c r="G164" s="46" t="s">
        <v>841</v>
      </c>
      <c r="H164" s="46" t="s">
        <v>842</v>
      </c>
      <c r="I164" s="44"/>
      <c r="J164" s="44"/>
      <c r="K164" s="44"/>
      <c r="L164" s="44"/>
      <c r="M164" s="44"/>
      <c r="N164" s="44"/>
      <c r="O164" s="44"/>
      <c r="P164" s="44"/>
      <c r="Q164" s="44"/>
      <c r="R164" s="44"/>
      <c r="S164" s="44"/>
      <c r="T164" s="44"/>
      <c r="U164" s="44"/>
      <c r="V164" s="44"/>
      <c r="W164" s="44"/>
      <c r="X164" s="44"/>
      <c r="Y164" s="44"/>
      <c r="Z164" s="44"/>
      <c r="AA164" s="44"/>
      <c r="AB164" s="44"/>
    </row>
    <row r="165" spans="1:28" ht="12.75">
      <c r="A165" s="16" t="s">
        <v>1732</v>
      </c>
      <c r="B165" s="43" t="s">
        <v>1733</v>
      </c>
      <c r="C165" s="35">
        <v>728</v>
      </c>
      <c r="D165" s="30">
        <v>729</v>
      </c>
      <c r="E165" s="44" t="s">
        <v>524</v>
      </c>
      <c r="F165" s="44"/>
      <c r="G165" s="46" t="s">
        <v>1490</v>
      </c>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2.75">
      <c r="A166" s="16" t="s">
        <v>1734</v>
      </c>
      <c r="B166" s="43" t="s">
        <v>1735</v>
      </c>
      <c r="C166" s="35">
        <v>810</v>
      </c>
      <c r="D166" s="30"/>
      <c r="E166" s="45" t="s">
        <v>289</v>
      </c>
      <c r="F166" s="45" t="s">
        <v>290</v>
      </c>
      <c r="G166" s="48" t="s">
        <v>293</v>
      </c>
      <c r="H166" s="45" t="s">
        <v>232</v>
      </c>
      <c r="I166" s="45" t="s">
        <v>294</v>
      </c>
      <c r="J166" s="45" t="s">
        <v>295</v>
      </c>
      <c r="K166" s="48" t="s">
        <v>292</v>
      </c>
      <c r="L166" s="45" t="s">
        <v>232</v>
      </c>
      <c r="M166" s="45" t="s">
        <v>297</v>
      </c>
      <c r="N166" s="45" t="s">
        <v>298</v>
      </c>
      <c r="O166" s="48" t="s">
        <v>299</v>
      </c>
      <c r="P166" s="45" t="s">
        <v>232</v>
      </c>
      <c r="Q166" s="44"/>
      <c r="R166" s="44"/>
      <c r="S166" s="44"/>
      <c r="T166" s="44"/>
      <c r="U166" s="44"/>
      <c r="V166" s="44"/>
      <c r="W166" s="44"/>
      <c r="X166" s="44"/>
      <c r="Y166" s="44"/>
      <c r="Z166" s="44"/>
      <c r="AA166" s="44"/>
      <c r="AB166" s="44"/>
    </row>
    <row r="167" spans="1:28" ht="12.75">
      <c r="A167" s="16" t="s">
        <v>1440</v>
      </c>
      <c r="B167" s="43" t="s">
        <v>1736</v>
      </c>
      <c r="C167" s="35">
        <v>724</v>
      </c>
      <c r="D167" s="30"/>
      <c r="E167" s="44" t="s">
        <v>414</v>
      </c>
      <c r="F167" s="44" t="s">
        <v>415</v>
      </c>
      <c r="G167" s="46" t="s">
        <v>1629</v>
      </c>
      <c r="H167" s="46" t="s">
        <v>1628</v>
      </c>
      <c r="I167" s="44"/>
      <c r="J167" s="44"/>
      <c r="K167" s="44"/>
      <c r="L167" s="44"/>
      <c r="M167" s="44"/>
      <c r="N167" s="44"/>
      <c r="O167" s="44"/>
      <c r="P167" s="44"/>
      <c r="Q167" s="44"/>
      <c r="R167" s="44"/>
      <c r="S167" s="44"/>
      <c r="T167" s="44"/>
      <c r="U167" s="44"/>
      <c r="V167" s="44"/>
      <c r="W167" s="44"/>
      <c r="X167" s="44"/>
      <c r="Y167" s="44"/>
      <c r="Z167" s="44"/>
      <c r="AA167" s="44"/>
      <c r="AB167" s="44"/>
    </row>
    <row r="168" spans="1:28" ht="12.75">
      <c r="A168" s="16" t="s">
        <v>601</v>
      </c>
      <c r="B168" s="43" t="s">
        <v>1737</v>
      </c>
      <c r="C168" s="35">
        <v>144</v>
      </c>
      <c r="D168" s="30"/>
      <c r="E168" s="44" t="s">
        <v>846</v>
      </c>
      <c r="F168" s="44"/>
      <c r="G168" s="48" t="s">
        <v>733</v>
      </c>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2.75">
      <c r="A169" s="16" t="s">
        <v>1439</v>
      </c>
      <c r="B169" s="43" t="s">
        <v>1738</v>
      </c>
      <c r="C169" s="35">
        <v>729</v>
      </c>
      <c r="D169" s="30"/>
      <c r="E169" s="44" t="s">
        <v>527</v>
      </c>
      <c r="F169" s="44"/>
      <c r="G169" s="46" t="s">
        <v>1491</v>
      </c>
      <c r="H169" s="44"/>
      <c r="I169" s="44" t="s">
        <v>528</v>
      </c>
      <c r="J169" s="44"/>
      <c r="K169" s="46" t="s">
        <v>1492</v>
      </c>
      <c r="L169" s="44"/>
      <c r="M169" s="44"/>
      <c r="N169" s="44"/>
      <c r="O169" s="44"/>
      <c r="P169" s="44"/>
      <c r="Q169" s="44"/>
      <c r="R169" s="44"/>
      <c r="S169" s="44"/>
      <c r="T169" s="44"/>
      <c r="U169" s="44"/>
      <c r="V169" s="44"/>
      <c r="W169" s="44"/>
      <c r="X169" s="44"/>
      <c r="Y169" s="44"/>
      <c r="Z169" s="44"/>
      <c r="AA169" s="44"/>
      <c r="AB169" s="44"/>
    </row>
    <row r="170" spans="1:28" ht="12.75">
      <c r="A170" s="16" t="s">
        <v>602</v>
      </c>
      <c r="B170" s="43" t="s">
        <v>1739</v>
      </c>
      <c r="C170" s="35">
        <v>740</v>
      </c>
      <c r="D170" s="30">
        <v>528</v>
      </c>
      <c r="E170" s="44" t="s">
        <v>848</v>
      </c>
      <c r="F170" s="44" t="s">
        <v>849</v>
      </c>
      <c r="G170" s="46" t="s">
        <v>850</v>
      </c>
      <c r="H170" s="46" t="s">
        <v>851</v>
      </c>
      <c r="I170" s="44"/>
      <c r="J170" s="44"/>
      <c r="K170" s="44"/>
      <c r="L170" s="44"/>
      <c r="M170" s="44"/>
      <c r="N170" s="44"/>
      <c r="O170" s="44"/>
      <c r="P170" s="44"/>
      <c r="Q170" s="44"/>
      <c r="R170" s="44"/>
      <c r="S170" s="44"/>
      <c r="T170" s="44"/>
      <c r="U170" s="44"/>
      <c r="V170" s="44"/>
      <c r="W170" s="44"/>
      <c r="X170" s="44"/>
      <c r="Y170" s="44"/>
      <c r="Z170" s="44"/>
      <c r="AA170" s="44"/>
      <c r="AB170" s="44"/>
    </row>
    <row r="171" spans="1:28" ht="12.75">
      <c r="A171" s="16" t="s">
        <v>1441</v>
      </c>
      <c r="B171" s="43" t="s">
        <v>1740</v>
      </c>
      <c r="C171" s="35">
        <v>748</v>
      </c>
      <c r="D171" s="30">
        <v>826</v>
      </c>
      <c r="E171" s="44" t="s">
        <v>530</v>
      </c>
      <c r="F171" s="44"/>
      <c r="G171" s="44" t="s">
        <v>232</v>
      </c>
      <c r="H171" s="44"/>
      <c r="I171" s="44" t="s">
        <v>531</v>
      </c>
      <c r="J171" s="44"/>
      <c r="K171" s="46" t="s">
        <v>1493</v>
      </c>
      <c r="L171" s="44"/>
      <c r="M171" s="44" t="s">
        <v>532</v>
      </c>
      <c r="N171" s="44"/>
      <c r="O171" s="48" t="s">
        <v>734</v>
      </c>
      <c r="P171" s="44"/>
      <c r="Q171" s="44"/>
      <c r="R171" s="44"/>
      <c r="S171" s="44"/>
      <c r="T171" s="44"/>
      <c r="U171" s="44"/>
      <c r="V171" s="44"/>
      <c r="W171" s="44"/>
      <c r="X171" s="44"/>
      <c r="Y171" s="44"/>
      <c r="Z171" s="44"/>
      <c r="AA171" s="44"/>
      <c r="AB171" s="44"/>
    </row>
    <row r="172" spans="1:28" ht="12.75">
      <c r="A172" s="16" t="s">
        <v>618</v>
      </c>
      <c r="B172" s="43" t="s">
        <v>1741</v>
      </c>
      <c r="C172" s="35">
        <v>752</v>
      </c>
      <c r="D172" s="30"/>
      <c r="E172" s="44" t="s">
        <v>931</v>
      </c>
      <c r="F172" s="44" t="s">
        <v>933</v>
      </c>
      <c r="G172" s="46" t="s">
        <v>932</v>
      </c>
      <c r="H172" s="46" t="s">
        <v>934</v>
      </c>
      <c r="I172" s="44" t="s">
        <v>935</v>
      </c>
      <c r="J172" s="44" t="s">
        <v>936</v>
      </c>
      <c r="K172" s="46" t="s">
        <v>937</v>
      </c>
      <c r="L172" s="46" t="s">
        <v>938</v>
      </c>
      <c r="M172" s="44"/>
      <c r="N172" s="44"/>
      <c r="O172" s="44"/>
      <c r="P172" s="44"/>
      <c r="Q172" s="44"/>
      <c r="R172" s="44"/>
      <c r="S172" s="44"/>
      <c r="T172" s="44"/>
      <c r="U172" s="44"/>
      <c r="V172" s="44"/>
      <c r="W172" s="44"/>
      <c r="X172" s="44"/>
      <c r="Y172" s="44"/>
      <c r="Z172" s="44"/>
      <c r="AA172" s="44"/>
      <c r="AB172" s="44"/>
    </row>
    <row r="173" spans="1:28" ht="12.75">
      <c r="A173" s="16" t="s">
        <v>1449</v>
      </c>
      <c r="B173" s="43" t="s">
        <v>1742</v>
      </c>
      <c r="C173" s="35">
        <v>756</v>
      </c>
      <c r="D173" s="30"/>
      <c r="E173" s="44" t="s">
        <v>1635</v>
      </c>
      <c r="F173" s="44" t="s">
        <v>1636</v>
      </c>
      <c r="G173" s="46" t="s">
        <v>1637</v>
      </c>
      <c r="H173" s="46" t="s">
        <v>1638</v>
      </c>
      <c r="I173" s="44"/>
      <c r="J173" s="44"/>
      <c r="K173" s="44"/>
      <c r="L173" s="44"/>
      <c r="M173" s="44"/>
      <c r="N173" s="44"/>
      <c r="O173" s="44"/>
      <c r="P173" s="44"/>
      <c r="Q173" s="44"/>
      <c r="R173" s="44"/>
      <c r="S173" s="44"/>
      <c r="T173" s="44"/>
      <c r="U173" s="44"/>
      <c r="V173" s="44"/>
      <c r="W173" s="44"/>
      <c r="X173" s="44"/>
      <c r="Y173" s="44"/>
      <c r="Z173" s="44"/>
      <c r="AA173" s="44"/>
      <c r="AB173" s="44"/>
    </row>
    <row r="174" spans="1:28" ht="12.75">
      <c r="A174" s="16" t="s">
        <v>1743</v>
      </c>
      <c r="B174" s="43" t="s">
        <v>1744</v>
      </c>
      <c r="C174" s="35">
        <v>760</v>
      </c>
      <c r="D174" s="30"/>
      <c r="E174" s="44" t="s">
        <v>853</v>
      </c>
      <c r="F174" s="44" t="s">
        <v>855</v>
      </c>
      <c r="G174" s="46" t="s">
        <v>856</v>
      </c>
      <c r="H174" s="46" t="s">
        <v>854</v>
      </c>
      <c r="I174" s="44"/>
      <c r="J174" s="44"/>
      <c r="K174" s="44"/>
      <c r="L174" s="44"/>
      <c r="M174" s="44"/>
      <c r="N174" s="44"/>
      <c r="O174" s="44"/>
      <c r="P174" s="44"/>
      <c r="Q174" s="44"/>
      <c r="R174" s="44"/>
      <c r="S174" s="44"/>
      <c r="T174" s="44"/>
      <c r="U174" s="44"/>
      <c r="V174" s="44"/>
      <c r="W174" s="44"/>
      <c r="X174" s="44"/>
      <c r="Y174" s="44"/>
      <c r="Z174" s="44"/>
      <c r="AA174" s="44"/>
      <c r="AB174" s="44"/>
    </row>
    <row r="175" spans="1:28" ht="12.75">
      <c r="A175" s="16" t="s">
        <v>1893</v>
      </c>
      <c r="B175" s="43"/>
      <c r="C175" s="35"/>
      <c r="D175" s="30"/>
      <c r="E175" t="s">
        <v>1894</v>
      </c>
      <c r="F175" s="45" t="s">
        <v>1895</v>
      </c>
      <c r="G175" s="48" t="s">
        <v>1896</v>
      </c>
      <c r="H175" s="48" t="s">
        <v>1897</v>
      </c>
      <c r="I175" s="44"/>
      <c r="J175" s="44"/>
      <c r="K175" s="44"/>
      <c r="L175" s="44"/>
      <c r="M175" s="44"/>
      <c r="N175" s="44"/>
      <c r="O175" s="44"/>
      <c r="P175" s="44"/>
      <c r="Q175" s="44"/>
      <c r="R175" s="44"/>
      <c r="S175" s="44"/>
      <c r="T175" s="44"/>
      <c r="U175" s="44"/>
      <c r="V175" s="44"/>
      <c r="W175" s="44"/>
      <c r="X175" s="44"/>
      <c r="Y175" s="44"/>
      <c r="Z175" s="44"/>
      <c r="AA175" s="44"/>
      <c r="AB175" s="44"/>
    </row>
    <row r="176" spans="1:28" ht="12.75">
      <c r="A176" s="16" t="s">
        <v>1745</v>
      </c>
      <c r="B176" s="43" t="s">
        <v>1746</v>
      </c>
      <c r="C176" s="35">
        <v>762</v>
      </c>
      <c r="D176" s="30">
        <v>810</v>
      </c>
      <c r="E176" s="44" t="s">
        <v>859</v>
      </c>
      <c r="F176" s="44" t="s">
        <v>858</v>
      </c>
      <c r="G176" s="46" t="s">
        <v>860</v>
      </c>
      <c r="H176" s="46" t="s">
        <v>861</v>
      </c>
      <c r="I176" s="44" t="s">
        <v>863</v>
      </c>
      <c r="J176" s="44" t="s">
        <v>862</v>
      </c>
      <c r="K176" s="46" t="s">
        <v>864</v>
      </c>
      <c r="L176" s="46" t="s">
        <v>865</v>
      </c>
      <c r="M176" s="44"/>
      <c r="N176" s="44"/>
      <c r="O176" s="44"/>
      <c r="P176" s="44"/>
      <c r="Q176" s="44"/>
      <c r="R176" s="44"/>
      <c r="S176" s="44"/>
      <c r="T176" s="44"/>
      <c r="U176" s="44"/>
      <c r="V176" s="44"/>
      <c r="W176" s="44"/>
      <c r="X176" s="44"/>
      <c r="Y176" s="44"/>
      <c r="Z176" s="44"/>
      <c r="AA176" s="44"/>
      <c r="AB176" s="44"/>
    </row>
    <row r="177" spans="1:28" ht="12.75">
      <c r="A177" s="16" t="s">
        <v>1747</v>
      </c>
      <c r="B177" s="43" t="s">
        <v>1748</v>
      </c>
      <c r="C177" s="35">
        <v>834</v>
      </c>
      <c r="D177" s="30">
        <v>826</v>
      </c>
      <c r="E177" s="44" t="s">
        <v>534</v>
      </c>
      <c r="F177" s="44"/>
      <c r="G177" s="44" t="s">
        <v>232</v>
      </c>
      <c r="H177" s="44"/>
      <c r="I177" s="44" t="s">
        <v>535</v>
      </c>
      <c r="J177" s="44"/>
      <c r="K177" s="48" t="s">
        <v>735</v>
      </c>
      <c r="L177" s="44"/>
      <c r="M177" s="44"/>
      <c r="N177" s="44"/>
      <c r="O177" s="44"/>
      <c r="P177" s="44"/>
      <c r="Q177" s="44"/>
      <c r="R177" s="44"/>
      <c r="S177" s="44"/>
      <c r="T177" s="44"/>
      <c r="U177" s="44"/>
      <c r="V177" s="44"/>
      <c r="W177" s="44"/>
      <c r="X177" s="44"/>
      <c r="Y177" s="44"/>
      <c r="Z177" s="44"/>
      <c r="AA177" s="44"/>
      <c r="AB177" s="44"/>
    </row>
    <row r="178" spans="1:28" ht="12.75">
      <c r="A178" s="16" t="s">
        <v>603</v>
      </c>
      <c r="B178" s="43" t="s">
        <v>1749</v>
      </c>
      <c r="C178" s="35">
        <v>764</v>
      </c>
      <c r="D178" s="30"/>
      <c r="E178" s="44" t="s">
        <v>871</v>
      </c>
      <c r="F178" s="44" t="s">
        <v>868</v>
      </c>
      <c r="G178" s="46" t="s">
        <v>870</v>
      </c>
      <c r="H178" s="46" t="s">
        <v>869</v>
      </c>
      <c r="I178" s="44"/>
      <c r="J178" s="44"/>
      <c r="K178" s="44"/>
      <c r="L178" s="44"/>
      <c r="M178" s="44"/>
      <c r="N178" s="44"/>
      <c r="O178" s="44"/>
      <c r="P178" s="44"/>
      <c r="Q178" s="44"/>
      <c r="R178" s="44"/>
      <c r="S178" s="44"/>
      <c r="T178" s="44"/>
      <c r="U178" s="44"/>
      <c r="V178" s="44"/>
      <c r="W178" s="44"/>
      <c r="X178" s="44"/>
      <c r="Y178" s="44"/>
      <c r="Z178" s="44"/>
      <c r="AA178" s="44"/>
      <c r="AB178" s="44"/>
    </row>
    <row r="179" spans="1:28" ht="12.75">
      <c r="A179" s="16" t="s">
        <v>1455</v>
      </c>
      <c r="B179" s="43" t="s">
        <v>1750</v>
      </c>
      <c r="C179" s="35">
        <v>626</v>
      </c>
      <c r="D179" s="30">
        <v>360</v>
      </c>
      <c r="E179" s="44" t="s">
        <v>873</v>
      </c>
      <c r="F179" s="44" t="s">
        <v>874</v>
      </c>
      <c r="G179" s="46" t="s">
        <v>875</v>
      </c>
      <c r="H179" s="46" t="s">
        <v>876</v>
      </c>
      <c r="I179" s="44"/>
      <c r="J179" s="44"/>
      <c r="K179" s="44"/>
      <c r="L179" s="44"/>
      <c r="M179" s="44"/>
      <c r="N179" s="44"/>
      <c r="O179" s="44"/>
      <c r="P179" s="44"/>
      <c r="Q179" s="44"/>
      <c r="R179" s="44"/>
      <c r="S179" s="44"/>
      <c r="T179" s="44"/>
      <c r="U179" s="44"/>
      <c r="V179" s="44"/>
      <c r="W179" s="44"/>
      <c r="X179" s="44"/>
      <c r="Y179" s="44"/>
      <c r="Z179" s="44"/>
      <c r="AA179" s="44"/>
      <c r="AB179" s="44"/>
    </row>
    <row r="180" spans="1:28" ht="12.75">
      <c r="A180" s="16" t="s">
        <v>1442</v>
      </c>
      <c r="B180" s="43" t="s">
        <v>1751</v>
      </c>
      <c r="C180" s="35">
        <v>768</v>
      </c>
      <c r="D180" s="30">
        <v>250</v>
      </c>
      <c r="E180" s="44" t="s">
        <v>1353</v>
      </c>
      <c r="F180" s="44" t="s">
        <v>1354</v>
      </c>
      <c r="G180" s="46" t="s">
        <v>1494</v>
      </c>
      <c r="H180" s="44" t="s">
        <v>232</v>
      </c>
      <c r="I180" s="44" t="s">
        <v>1356</v>
      </c>
      <c r="J180" s="44" t="s">
        <v>1357</v>
      </c>
      <c r="K180" s="46" t="s">
        <v>1495</v>
      </c>
      <c r="L180" s="44" t="s">
        <v>232</v>
      </c>
      <c r="M180" s="44"/>
      <c r="N180" s="44"/>
      <c r="O180" s="44"/>
      <c r="P180" s="44"/>
      <c r="Q180" s="44"/>
      <c r="R180" s="44"/>
      <c r="S180" s="44"/>
      <c r="T180" s="44"/>
      <c r="U180" s="44"/>
      <c r="V180" s="44"/>
      <c r="W180" s="44"/>
      <c r="X180" s="44"/>
      <c r="Y180" s="44"/>
      <c r="Z180" s="44"/>
      <c r="AA180" s="44"/>
      <c r="AB180" s="44"/>
    </row>
    <row r="181" spans="1:28" ht="12.75">
      <c r="A181" s="16" t="s">
        <v>1752</v>
      </c>
      <c r="B181" s="43" t="s">
        <v>1753</v>
      </c>
      <c r="C181" s="35">
        <v>776</v>
      </c>
      <c r="D181" s="30">
        <v>826</v>
      </c>
      <c r="E181" s="44" t="s">
        <v>538</v>
      </c>
      <c r="F181" s="44"/>
      <c r="G181" s="46" t="s">
        <v>539</v>
      </c>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2.75">
      <c r="A182" s="16" t="s">
        <v>1754</v>
      </c>
      <c r="B182" s="43" t="s">
        <v>1755</v>
      </c>
      <c r="C182" s="35">
        <v>780</v>
      </c>
      <c r="D182" s="30">
        <v>826</v>
      </c>
      <c r="E182" s="44" t="s">
        <v>200</v>
      </c>
      <c r="F182" s="44"/>
      <c r="G182" s="48" t="s">
        <v>199</v>
      </c>
      <c r="H182" s="44"/>
      <c r="I182" s="44" t="s">
        <v>541</v>
      </c>
      <c r="J182" s="44"/>
      <c r="K182" s="48" t="s">
        <v>736</v>
      </c>
      <c r="L182" s="44"/>
      <c r="M182" s="44"/>
      <c r="N182" s="44"/>
      <c r="O182" s="48"/>
      <c r="P182" s="44"/>
      <c r="Q182" s="44"/>
      <c r="R182" s="44"/>
      <c r="S182" s="44"/>
      <c r="T182" s="44"/>
      <c r="U182" s="44"/>
      <c r="V182" s="44"/>
      <c r="W182" s="44"/>
      <c r="X182" s="44"/>
      <c r="Y182" s="44"/>
      <c r="Z182" s="44"/>
      <c r="AA182" s="44"/>
      <c r="AB182" s="44"/>
    </row>
    <row r="183" spans="1:28" ht="12.75">
      <c r="A183" s="16" t="s">
        <v>1756</v>
      </c>
      <c r="B183" s="43" t="s">
        <v>1757</v>
      </c>
      <c r="C183" s="35">
        <v>788</v>
      </c>
      <c r="D183" s="30"/>
      <c r="E183" s="35" t="s">
        <v>881</v>
      </c>
      <c r="F183" s="35" t="s">
        <v>882</v>
      </c>
      <c r="G183" s="36" t="s">
        <v>883</v>
      </c>
      <c r="H183" s="35" t="s">
        <v>232</v>
      </c>
      <c r="I183" s="44" t="s">
        <v>884</v>
      </c>
      <c r="J183" s="44" t="s">
        <v>885</v>
      </c>
      <c r="K183" s="46" t="s">
        <v>878</v>
      </c>
      <c r="L183" s="44" t="s">
        <v>232</v>
      </c>
      <c r="M183" s="44"/>
      <c r="N183" s="44"/>
      <c r="O183" s="44"/>
      <c r="P183" s="44"/>
      <c r="Q183" s="44"/>
      <c r="R183" s="44"/>
      <c r="S183" s="44"/>
      <c r="T183" s="44"/>
      <c r="U183" s="44"/>
      <c r="V183" s="44"/>
      <c r="W183" s="44"/>
      <c r="X183" s="44"/>
      <c r="Y183" s="44"/>
      <c r="Z183" s="44"/>
      <c r="AA183" s="44"/>
      <c r="AB183" s="44"/>
    </row>
    <row r="184" spans="1:28" ht="12.75">
      <c r="A184" s="16" t="s">
        <v>1444</v>
      </c>
      <c r="B184" s="43" t="s">
        <v>1758</v>
      </c>
      <c r="C184" s="35">
        <v>792</v>
      </c>
      <c r="D184" s="30"/>
      <c r="E184" s="44" t="s">
        <v>940</v>
      </c>
      <c r="F184" s="44" t="s">
        <v>941</v>
      </c>
      <c r="G184" s="44" t="s">
        <v>232</v>
      </c>
      <c r="H184" s="44" t="s">
        <v>232</v>
      </c>
      <c r="I184" s="44" t="s">
        <v>946</v>
      </c>
      <c r="J184" s="44" t="s">
        <v>947</v>
      </c>
      <c r="K184" s="46" t="s">
        <v>948</v>
      </c>
      <c r="L184" s="46" t="s">
        <v>949</v>
      </c>
      <c r="M184" s="44" t="s">
        <v>951</v>
      </c>
      <c r="N184" s="44" t="s">
        <v>952</v>
      </c>
      <c r="O184" s="46" t="s">
        <v>953</v>
      </c>
      <c r="P184" s="46" t="s">
        <v>954</v>
      </c>
      <c r="Q184" s="44"/>
      <c r="R184" s="44"/>
      <c r="S184" s="44"/>
      <c r="T184" s="44"/>
      <c r="U184" s="44"/>
      <c r="V184" s="44"/>
      <c r="W184" s="44"/>
      <c r="X184" s="44"/>
      <c r="Y184" s="44"/>
      <c r="Z184" s="44"/>
      <c r="AA184" s="44"/>
      <c r="AB184" s="44"/>
    </row>
    <row r="185" spans="1:28" ht="12.75">
      <c r="A185" s="16" t="s">
        <v>1445</v>
      </c>
      <c r="B185" s="43" t="s">
        <v>1759</v>
      </c>
      <c r="C185" s="35">
        <v>795</v>
      </c>
      <c r="D185" s="30">
        <v>810</v>
      </c>
      <c r="E185" s="44"/>
      <c r="F185" s="44" t="s">
        <v>887</v>
      </c>
      <c r="G185" s="44" t="s">
        <v>232</v>
      </c>
      <c r="H185" s="46" t="s">
        <v>888</v>
      </c>
      <c r="I185" s="44"/>
      <c r="J185" s="44"/>
      <c r="K185" s="44"/>
      <c r="L185" s="44"/>
      <c r="M185" s="44"/>
      <c r="N185" s="44"/>
      <c r="O185" s="44"/>
      <c r="P185" s="44"/>
      <c r="Q185" s="44"/>
      <c r="R185" s="44"/>
      <c r="S185" s="44"/>
      <c r="T185" s="44"/>
      <c r="U185" s="44"/>
      <c r="V185" s="44"/>
      <c r="W185" s="44"/>
      <c r="X185" s="44"/>
      <c r="Y185" s="44"/>
      <c r="Z185" s="44"/>
      <c r="AA185" s="44"/>
      <c r="AB185" s="44"/>
    </row>
    <row r="186" spans="1:28" ht="12.75">
      <c r="A186" s="16" t="s">
        <v>1446</v>
      </c>
      <c r="B186" s="43" t="s">
        <v>1760</v>
      </c>
      <c r="C186" s="35">
        <v>798</v>
      </c>
      <c r="D186" s="30">
        <v>826</v>
      </c>
      <c r="E186" s="44" t="s">
        <v>698</v>
      </c>
      <c r="F186" s="44"/>
      <c r="G186" s="48" t="s">
        <v>737</v>
      </c>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2.75">
      <c r="A187" s="16" t="s">
        <v>598</v>
      </c>
      <c r="B187" s="43" t="s">
        <v>1761</v>
      </c>
      <c r="C187" s="35">
        <v>800</v>
      </c>
      <c r="D187" s="30">
        <v>826</v>
      </c>
      <c r="E187" s="44" t="s">
        <v>544</v>
      </c>
      <c r="F187" s="44"/>
      <c r="G187" s="46" t="s">
        <v>545</v>
      </c>
      <c r="H187" s="44"/>
      <c r="I187" s="44" t="s">
        <v>546</v>
      </c>
      <c r="J187" s="44"/>
      <c r="K187" s="44" t="s">
        <v>232</v>
      </c>
      <c r="L187" s="44"/>
      <c r="M187" s="44" t="s">
        <v>547</v>
      </c>
      <c r="N187" s="44"/>
      <c r="O187" s="44" t="s">
        <v>232</v>
      </c>
      <c r="P187" s="45"/>
      <c r="Q187" s="44" t="s">
        <v>548</v>
      </c>
      <c r="R187" s="44"/>
      <c r="S187" s="48" t="s">
        <v>738</v>
      </c>
      <c r="T187" s="44"/>
      <c r="U187" s="44" t="s">
        <v>554</v>
      </c>
      <c r="V187" s="44"/>
      <c r="W187" s="46" t="s">
        <v>1496</v>
      </c>
      <c r="X187" s="44"/>
      <c r="Y187" s="44"/>
      <c r="Z187" s="44"/>
      <c r="AA187" s="44"/>
      <c r="AB187" s="44"/>
    </row>
    <row r="188" spans="1:28" ht="12.75">
      <c r="A188" s="16" t="s">
        <v>1422</v>
      </c>
      <c r="B188" s="43" t="s">
        <v>1762</v>
      </c>
      <c r="C188" s="35">
        <v>804</v>
      </c>
      <c r="D188" s="30">
        <v>810</v>
      </c>
      <c r="E188" s="44" t="s">
        <v>1832</v>
      </c>
      <c r="F188" s="44" t="s">
        <v>1833</v>
      </c>
      <c r="G188" s="46" t="s">
        <v>1834</v>
      </c>
      <c r="H188" s="44" t="s">
        <v>232</v>
      </c>
      <c r="I188" s="44" t="s">
        <v>1838</v>
      </c>
      <c r="J188" s="44" t="s">
        <v>1839</v>
      </c>
      <c r="K188" s="46" t="s">
        <v>1837</v>
      </c>
      <c r="L188" s="46" t="s">
        <v>1840</v>
      </c>
      <c r="M188" s="44"/>
      <c r="N188" s="44"/>
      <c r="O188" s="44"/>
      <c r="P188" s="44"/>
      <c r="Q188" s="44"/>
      <c r="R188" s="44"/>
      <c r="S188" s="44"/>
      <c r="T188" s="44"/>
      <c r="U188" s="44"/>
      <c r="V188" s="44"/>
      <c r="W188" s="44"/>
      <c r="X188" s="44"/>
      <c r="Y188" s="44"/>
      <c r="Z188" s="44"/>
      <c r="AA188" s="44"/>
      <c r="AB188" s="44"/>
    </row>
    <row r="189" spans="1:28" ht="12.75">
      <c r="A189" s="16" t="s">
        <v>1763</v>
      </c>
      <c r="B189" s="43" t="s">
        <v>24</v>
      </c>
      <c r="C189" s="35">
        <v>784</v>
      </c>
      <c r="D189" s="30">
        <v>826</v>
      </c>
      <c r="E189" s="44" t="s">
        <v>892</v>
      </c>
      <c r="F189" s="44" t="s">
        <v>890</v>
      </c>
      <c r="G189" s="44" t="s">
        <v>232</v>
      </c>
      <c r="H189" s="46" t="s">
        <v>891</v>
      </c>
      <c r="I189" s="44"/>
      <c r="J189" s="44"/>
      <c r="K189" s="44"/>
      <c r="L189" s="44"/>
      <c r="M189" s="44"/>
      <c r="N189" s="44"/>
      <c r="O189" s="44"/>
      <c r="P189" s="44"/>
      <c r="Q189" s="44"/>
      <c r="R189" s="44"/>
      <c r="S189" s="44"/>
      <c r="T189" s="44"/>
      <c r="U189" s="44"/>
      <c r="V189" s="44"/>
      <c r="W189" s="44"/>
      <c r="X189" s="44"/>
      <c r="Y189" s="44"/>
      <c r="Z189" s="44"/>
      <c r="AA189" s="44"/>
      <c r="AB189" s="44"/>
    </row>
    <row r="190" spans="1:28" ht="12.75">
      <c r="A190" s="16" t="s">
        <v>1764</v>
      </c>
      <c r="B190" s="43" t="s">
        <v>1765</v>
      </c>
      <c r="C190" s="35">
        <v>826</v>
      </c>
      <c r="D190" s="30"/>
      <c r="E190" s="44" t="s">
        <v>1639</v>
      </c>
      <c r="F190" s="44"/>
      <c r="G190" s="46" t="s">
        <v>1642</v>
      </c>
      <c r="H190" s="44"/>
      <c r="I190" s="44" t="s">
        <v>1643</v>
      </c>
      <c r="J190" s="44"/>
      <c r="K190" s="46" t="s">
        <v>1645</v>
      </c>
      <c r="L190" s="44"/>
      <c r="M190" s="44"/>
      <c r="N190" s="44"/>
      <c r="O190" s="44"/>
      <c r="P190" s="44"/>
      <c r="Q190" s="44"/>
      <c r="R190" s="44"/>
      <c r="S190" s="44"/>
      <c r="T190" s="44"/>
      <c r="U190" s="44"/>
      <c r="V190" s="44"/>
      <c r="W190" s="44"/>
      <c r="X190" s="44"/>
      <c r="Y190" s="44"/>
      <c r="Z190" s="44"/>
      <c r="AA190" s="44"/>
      <c r="AB190" s="44"/>
    </row>
    <row r="191" spans="1:28" ht="12.75">
      <c r="A191" s="16" t="s">
        <v>1766</v>
      </c>
      <c r="B191" s="43" t="s">
        <v>147</v>
      </c>
      <c r="C191" s="35">
        <v>840</v>
      </c>
      <c r="D191" s="30"/>
      <c r="E191" s="44" t="s">
        <v>894</v>
      </c>
      <c r="F191" s="44"/>
      <c r="G191" s="46" t="s">
        <v>896</v>
      </c>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2.75">
      <c r="A192" s="16" t="s">
        <v>1454</v>
      </c>
      <c r="B192" s="43" t="s">
        <v>1767</v>
      </c>
      <c r="C192" s="35">
        <v>858</v>
      </c>
      <c r="D192" s="30"/>
      <c r="E192" s="44" t="s">
        <v>1052</v>
      </c>
      <c r="F192" s="44" t="s">
        <v>1053</v>
      </c>
      <c r="G192" s="46" t="s">
        <v>1049</v>
      </c>
      <c r="H192" s="44" t="s">
        <v>232</v>
      </c>
      <c r="I192" s="44" t="s">
        <v>1050</v>
      </c>
      <c r="J192" s="44" t="s">
        <v>1051</v>
      </c>
      <c r="K192" s="48" t="s">
        <v>739</v>
      </c>
      <c r="L192" s="44"/>
      <c r="M192" s="44"/>
      <c r="N192" s="44"/>
      <c r="O192" s="44"/>
      <c r="P192" s="44"/>
      <c r="Q192" s="44"/>
      <c r="R192" s="44"/>
      <c r="S192" s="44"/>
      <c r="T192" s="44"/>
      <c r="U192" s="44"/>
      <c r="V192" s="44"/>
      <c r="W192" s="44"/>
      <c r="X192" s="44"/>
      <c r="Y192" s="44"/>
      <c r="Z192" s="44"/>
      <c r="AA192" s="44"/>
      <c r="AB192" s="44"/>
    </row>
    <row r="193" spans="1:28" ht="12.75">
      <c r="A193" s="16" t="s">
        <v>1423</v>
      </c>
      <c r="B193" s="43" t="s">
        <v>1768</v>
      </c>
      <c r="C193" s="35">
        <v>860</v>
      </c>
      <c r="D193" s="30">
        <v>810</v>
      </c>
      <c r="E193" s="44" t="s">
        <v>1659</v>
      </c>
      <c r="F193" s="44" t="s">
        <v>1656</v>
      </c>
      <c r="G193" s="46" t="s">
        <v>1658</v>
      </c>
      <c r="H193" s="46" t="s">
        <v>1657</v>
      </c>
      <c r="I193" s="44"/>
      <c r="J193" s="44"/>
      <c r="K193" s="44"/>
      <c r="L193" s="44"/>
      <c r="M193" s="44"/>
      <c r="N193" s="44"/>
      <c r="O193" s="44"/>
      <c r="P193" s="44"/>
      <c r="Q193" s="44"/>
      <c r="R193" s="44"/>
      <c r="S193" s="44"/>
      <c r="T193" s="44"/>
      <c r="U193" s="44"/>
      <c r="V193" s="44"/>
      <c r="W193" s="44"/>
      <c r="X193" s="44"/>
      <c r="Y193" s="44"/>
      <c r="Z193" s="44"/>
      <c r="AA193" s="44"/>
      <c r="AB193" s="44"/>
    </row>
    <row r="194" spans="1:28" ht="12.75">
      <c r="A194" s="16" t="s">
        <v>604</v>
      </c>
      <c r="B194" s="43" t="s">
        <v>1769</v>
      </c>
      <c r="C194" s="35">
        <v>548</v>
      </c>
      <c r="D194" s="30" t="s">
        <v>1781</v>
      </c>
      <c r="E194" s="44" t="s">
        <v>1146</v>
      </c>
      <c r="F194" s="44"/>
      <c r="G194" s="46" t="s">
        <v>1147</v>
      </c>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2.75">
      <c r="A195" s="16" t="s">
        <v>309</v>
      </c>
      <c r="B195" s="45" t="s">
        <v>308</v>
      </c>
      <c r="C195" s="44">
        <v>336</v>
      </c>
      <c r="E195" s="45" t="s">
        <v>310</v>
      </c>
      <c r="F195" s="45" t="s">
        <v>311</v>
      </c>
      <c r="G195" s="48" t="s">
        <v>312</v>
      </c>
      <c r="H195" s="45" t="s">
        <v>232</v>
      </c>
      <c r="I195" s="45" t="s">
        <v>314</v>
      </c>
      <c r="J195" s="45" t="s">
        <v>315</v>
      </c>
      <c r="K195" s="48" t="s">
        <v>264</v>
      </c>
      <c r="L195" s="44"/>
      <c r="M195" s="44"/>
      <c r="N195" s="44"/>
      <c r="O195" s="44"/>
      <c r="P195" s="44"/>
      <c r="Q195" s="44"/>
      <c r="R195" s="44"/>
      <c r="S195" s="44"/>
      <c r="T195" s="44"/>
      <c r="U195" s="44"/>
      <c r="V195" s="44"/>
      <c r="W195" s="44"/>
      <c r="X195" s="44"/>
      <c r="Y195" s="44"/>
      <c r="Z195" s="44"/>
      <c r="AA195" s="44"/>
      <c r="AB195" s="44"/>
    </row>
    <row r="196" spans="1:28" ht="12.75">
      <c r="A196" s="16" t="s">
        <v>1770</v>
      </c>
      <c r="B196" s="43" t="s">
        <v>1771</v>
      </c>
      <c r="C196" s="35">
        <v>862</v>
      </c>
      <c r="D196" s="30"/>
      <c r="E196" s="45" t="s">
        <v>740</v>
      </c>
      <c r="F196" s="44" t="s">
        <v>174</v>
      </c>
      <c r="G196" s="48" t="s">
        <v>741</v>
      </c>
      <c r="H196" s="44"/>
      <c r="I196" s="44" t="s">
        <v>1057</v>
      </c>
      <c r="J196" s="44" t="s">
        <v>1058</v>
      </c>
      <c r="K196" s="46" t="s">
        <v>1059</v>
      </c>
      <c r="L196" s="44" t="s">
        <v>232</v>
      </c>
      <c r="M196" s="44" t="s">
        <v>1809</v>
      </c>
      <c r="N196" s="44" t="s">
        <v>1810</v>
      </c>
      <c r="O196" s="48" t="s">
        <v>742</v>
      </c>
      <c r="P196" s="48" t="s">
        <v>743</v>
      </c>
      <c r="Q196" s="44" t="s">
        <v>1813</v>
      </c>
      <c r="R196" s="44" t="s">
        <v>1814</v>
      </c>
      <c r="S196" s="48" t="s">
        <v>744</v>
      </c>
      <c r="T196" s="45" t="s">
        <v>232</v>
      </c>
      <c r="U196" s="44"/>
      <c r="V196" s="44"/>
      <c r="W196" s="44"/>
      <c r="X196" s="44"/>
      <c r="Y196" s="44"/>
      <c r="Z196" s="44"/>
      <c r="AA196" s="44"/>
      <c r="AB196" s="44"/>
    </row>
    <row r="197" spans="1:28" ht="12.75">
      <c r="A197" s="16" t="s">
        <v>1447</v>
      </c>
      <c r="B197" s="43" t="s">
        <v>1772</v>
      </c>
      <c r="C197" s="35">
        <v>704</v>
      </c>
      <c r="D197" s="30"/>
      <c r="E197" s="44" t="s">
        <v>1662</v>
      </c>
      <c r="F197" s="44" t="s">
        <v>1663</v>
      </c>
      <c r="G197" s="46" t="s">
        <v>1661</v>
      </c>
      <c r="H197" s="46" t="s">
        <v>1664</v>
      </c>
      <c r="I197" s="44" t="s">
        <v>1666</v>
      </c>
      <c r="J197" s="44" t="s">
        <v>1667</v>
      </c>
      <c r="K197" s="46" t="s">
        <v>1669</v>
      </c>
      <c r="L197" s="46" t="s">
        <v>1668</v>
      </c>
      <c r="M197" s="44" t="s">
        <v>1672</v>
      </c>
      <c r="N197" s="44" t="s">
        <v>1673</v>
      </c>
      <c r="O197" s="46" t="s">
        <v>1671</v>
      </c>
      <c r="P197" s="46" t="s">
        <v>1674</v>
      </c>
      <c r="Q197" s="44"/>
      <c r="R197" s="44"/>
      <c r="S197" s="44"/>
      <c r="T197" s="44"/>
      <c r="U197" s="44"/>
      <c r="V197" s="44"/>
      <c r="W197" s="44"/>
      <c r="X197" s="44"/>
      <c r="Y197" s="44"/>
      <c r="Z197" s="44"/>
      <c r="AA197" s="44"/>
      <c r="AB197" s="44"/>
    </row>
    <row r="198" spans="1:28" ht="12.75">
      <c r="A198" s="16" t="s">
        <v>626</v>
      </c>
      <c r="B198" s="43" t="s">
        <v>1773</v>
      </c>
      <c r="C198" s="35">
        <v>887</v>
      </c>
      <c r="D198" s="30"/>
      <c r="E198" s="44"/>
      <c r="F198" s="44" t="s">
        <v>1676</v>
      </c>
      <c r="G198" s="44"/>
      <c r="H198" s="46" t="s">
        <v>1677</v>
      </c>
      <c r="I198" s="44"/>
      <c r="J198" s="44" t="s">
        <v>1678</v>
      </c>
      <c r="K198" s="44"/>
      <c r="L198" s="46" t="s">
        <v>1679</v>
      </c>
      <c r="M198" s="44"/>
      <c r="N198" s="44"/>
      <c r="O198" s="44"/>
      <c r="P198" s="44"/>
      <c r="Q198" s="44"/>
      <c r="R198" s="44"/>
      <c r="S198" s="44"/>
      <c r="T198" s="44"/>
      <c r="U198" s="44"/>
      <c r="V198" s="44"/>
      <c r="W198" s="44"/>
      <c r="X198" s="44"/>
      <c r="Y198" s="44"/>
      <c r="Z198" s="44"/>
      <c r="AA198" s="44"/>
      <c r="AB198" s="44"/>
    </row>
    <row r="199" spans="1:28" ht="12.75">
      <c r="A199" s="16" t="s">
        <v>1915</v>
      </c>
      <c r="B199" s="43" t="s">
        <v>1774</v>
      </c>
      <c r="C199" s="35">
        <v>890</v>
      </c>
      <c r="D199" s="30"/>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2.75">
      <c r="A200" s="16" t="s">
        <v>606</v>
      </c>
      <c r="B200" s="43" t="s">
        <v>1775</v>
      </c>
      <c r="C200" s="35">
        <v>894</v>
      </c>
      <c r="D200" s="30">
        <v>826</v>
      </c>
      <c r="E200" s="31" t="s">
        <v>1154</v>
      </c>
      <c r="F200" s="31"/>
      <c r="G200" s="31" t="s">
        <v>232</v>
      </c>
      <c r="H200" s="31"/>
      <c r="I200" s="31" t="s">
        <v>1153</v>
      </c>
      <c r="J200" s="31"/>
      <c r="K200" s="31" t="s">
        <v>232</v>
      </c>
      <c r="L200" s="31"/>
      <c r="M200" s="31" t="s">
        <v>1151</v>
      </c>
      <c r="N200" s="31"/>
      <c r="O200" s="50" t="s">
        <v>745</v>
      </c>
      <c r="P200" s="31"/>
      <c r="Q200" s="44" t="s">
        <v>1149</v>
      </c>
      <c r="R200" s="44"/>
      <c r="S200" s="48" t="s">
        <v>746</v>
      </c>
      <c r="T200" s="44"/>
      <c r="U200" s="44"/>
      <c r="V200" s="44"/>
      <c r="W200" s="44"/>
      <c r="X200" s="44"/>
      <c r="Y200" s="44"/>
      <c r="Z200" s="44"/>
      <c r="AA200" s="44"/>
      <c r="AB200" s="44"/>
    </row>
    <row r="201" spans="1:28" ht="12.75">
      <c r="A201" s="16" t="s">
        <v>607</v>
      </c>
      <c r="B201" s="43" t="s">
        <v>1776</v>
      </c>
      <c r="C201" s="35">
        <v>716</v>
      </c>
      <c r="D201" s="30">
        <v>826</v>
      </c>
      <c r="E201" s="44" t="s">
        <v>1155</v>
      </c>
      <c r="F201" s="44"/>
      <c r="G201" s="46" t="s">
        <v>747</v>
      </c>
      <c r="H201" s="44"/>
      <c r="I201" s="44" t="s">
        <v>1156</v>
      </c>
      <c r="J201" s="44"/>
      <c r="K201" s="46" t="s">
        <v>1497</v>
      </c>
      <c r="L201" s="44"/>
      <c r="M201" s="44"/>
      <c r="N201" s="44"/>
      <c r="O201" s="44"/>
      <c r="P201" s="44"/>
      <c r="Q201" s="44"/>
      <c r="R201" s="44"/>
      <c r="S201" s="44"/>
      <c r="T201" s="44"/>
      <c r="U201" s="44"/>
      <c r="V201" s="44"/>
      <c r="W201" s="44"/>
      <c r="X201" s="44"/>
      <c r="Y201" s="44"/>
      <c r="Z201" s="44"/>
      <c r="AA201" s="44"/>
      <c r="AB201" s="44"/>
    </row>
  </sheetData>
  <sheetProtection/>
  <conditionalFormatting sqref="E129:N129 V75:AF75 R129:AB129 P129 V138:AC138 R166:AB166 E166:P166 E2:AB10 I11:AF11 I29:AF29 E130:AB137 E139:AB165 E72:AB74 E70:F70 E12:AB21 E23:AB28 E22:Z22 E138:T138 E167:AB174 E30:AB30 I31:AF31 E32:AB64 E66:AB69 E65:AA65 H70:AF70 E71:R71 T71:AB71 E91:L91 Q91:AB91 E92:AB111 E112:G112 I112:AB112 E128:X128 E113:AB127 E75:T75 E176:AB200 F175:AB175 E76:AB85 E87:AB90 I86:AF86">
    <cfRule type="cellIs" priority="1" dxfId="2" operator="equal">
      <formula>"Kennisbank Burgerzaken - Nationaliteitswetten"</formula>
    </cfRule>
  </conditionalFormatting>
  <hyperlinks>
    <hyperlink ref="G125" r:id="rId1" display="http://pvmarkus.home.xs4all.nl/wet.htm"/>
    <hyperlink ref="K125" r:id="rId2" display="http://wetten.overheid.nl/BWBR0003738/geldigheidsdatum_30-01-2013"/>
    <hyperlink ref="L125" r:id="rId3" display="http://eudo-citizenship.eu/admin/?p=file&amp;appl=currentCitizenshipLaws&amp;f=NL%20Netherlands%20Nationality%20Act%20%28consolidated%202010%2C%20English%29.pdf"/>
    <hyperlink ref="G32" r:id="rId4" display="http://ia700401.us.archive.org/10/items/revisedstatutes197001uoft/revisedstatutes197001uoft.pdf#page=1097"/>
    <hyperlink ref="K32" r:id="rId5" display="http://laws-lois.justice.gc.ca/eng/acts/C-29/index.html"/>
    <hyperlink ref="K3" r:id="rId6" display="http://eudo-citizenship.eu/NationalDB/docs/ALB%20Ligj%20Nr.8389%2C%20date%205.8.1998%2C%20Per%20Shtetesine%20Shqiptare.pdf"/>
    <hyperlink ref="L3" r:id="rId7" display="http://eudo-citizenship.eu/NationalDB/docs/ALB%20Law%20on%20Albanian%20Citizenship%201998.pdf"/>
    <hyperlink ref="G3" r:id="rId8" display="http://eudo-citizenship.eu/NationalDB/docs/ALB%20Dekret%20Nr.%201874%2C%20date%207.6.1954%2C%20Per%20shtetesine%20shqiptare.pdf"/>
    <hyperlink ref="G9" r:id="rId9" display="http://eudo-citizenship.eu/NationalDB/docs/ARM%20Citizenship%20Law%20of%20Armenia%20%28Original%20Version%2011%20June%201995%29%20%28Original%20Language%20Version%29.pdf"/>
    <hyperlink ref="H9" r:id="rId10" display="http://www.legislationline.org/documents/action/popup/id/6639"/>
    <hyperlink ref="K11" r:id="rId11" display="https://www.ris.bka.gv.at/Dokumente/BgblPdf/1965_250_0/1965_250_0.pdf"/>
    <hyperlink ref="O11" r:id="rId12" display="http://www.refworld.org/docid/3dda341c4.html"/>
    <hyperlink ref="P11" r:id="rId13" display="http://eudo-citizenship.eu/admin/?p=file&amp;appl=currentCitizenshipLaws&amp;f=AT%20Nationality%20Act%201985%20%28consolidated%20version%20as%20by%20Law%2037%202006%29.pdf"/>
    <hyperlink ref="G17" r:id="rId14" display="http://eudo-citizenship.eu/NationalDB/docs/BELA%20Law%20of%20the%20Republic%20of%20Belarus%20of%2017%20October%201991%20No%201181-XII.pdf"/>
    <hyperlink ref="H17" r:id="rId15" display="http://www.uniset.ca/nold/bela_en.pdf"/>
    <hyperlink ref="K17" r:id="rId16" display="http://eudo-citizenship.eu/NationalDB/docs/BELA%20Law%20of%20the%20Republic%20of%20Belarus%20of%201%20August%202002%20%28Original%20Language%29.pdf"/>
    <hyperlink ref="L17" r:id="rId17" display="http://eudo-citizenship.eu/NationalDB/docs/BELA%20Law%20of%20the%20Republic%20of%20Belarus%20of%201%20August%202002%20%28English%20Version%29%20%28Consolidated%202006%29.pdf"/>
    <hyperlink ref="K18" r:id="rId18" display="http://eudo-citizenship.eu/admin/?p=file&amp;appl=currentCitizenshipLaws&amp;f=BEL%2028%20JUIN%201984%20%28Dutch%20and%20French%20Consolidated%20version%20of%2028%2012%202006%29.pdf"/>
    <hyperlink ref="L18" r:id="rId19" display="http://eudo-citizenship.eu/admin/?p=file&amp;appl=currentCitizenshipLaws&amp;f=BEL%2028%20JUIN%201984%20%28Dutch%20and%20French%20Consolidated%20version%20of%2028%2012%202006%29.pdf"/>
    <hyperlink ref="G18" r:id="rId20" display="http://www.ipr.be/data/B.19321214%5BNL%5D.pdf"/>
    <hyperlink ref="H23" r:id="rId21" display="http://www.refworld.org/docid/3ae6b4d828.html"/>
    <hyperlink ref="O23" r:id="rId22" display="http://eudo-citizenship.eu/NationalDB/docs/BIH%20Law%20on%20Citizenship%20of%20BIH%20(original).pdf"/>
    <hyperlink ref="P23" r:id="rId23" display="http://eudo-citizenship.eu/NationalDB/docs/BIH%20Law%20on%20Citizenship%20of%20BIH%20(English).pdf"/>
    <hyperlink ref="H27" r:id="rId24" display="http://eudo-citizenship.eu/NationalDB/docs/BUL%20Citizenship%20Law%20of%20Bulgaria%20%28version%201989%20English%29.pdf"/>
    <hyperlink ref="K27" r:id="rId25" display="http://www.lex.bg/bg/laws/ldoc/2134446592"/>
    <hyperlink ref="L27" r:id="rId26" display="http://eudo-citizenship.eu/admin/?p=file&amp;appl=currentCitizenshipLaws&amp;f=BUL%20law%20on%20Bulgarian%20Citizenship%20%28consolidated%20version%202007_English%29.pdf"/>
    <hyperlink ref="H44" r:id="rId27" display="http://eudo-citizenship.eu/admin/?p=file&amp;appl=currentCitizenshipLaws&amp;f=CRO%20Law%20on%20Citizenship%20%28English%2C%20as%20amended%20Act%20of%208%20May%201992%29.pdf"/>
    <hyperlink ref="G44" r:id="rId28" display="http://eudo-citizenship.eu/admin/?p=file&amp;appl=currentCitizenshipLaws&amp;f=CRO%20Law%20on%20croatian%20Citizenship_consolidated%20version%204%20Nov%202011%20%28original%20language%29.pdf"/>
    <hyperlink ref="G46" r:id="rId29" display="http://www.mfa.gov.cy/mfa/mfa2006.nsf/All/F207EF6146AA7AFEC22571BF0038DDC6/$file/Treaty%20of%20Establishment.pdf"/>
    <hyperlink ref="K46" r:id="rId30" display="http://eudo-citizenship.eu/NationalDB/docs/CYP%20Law%2043%201967%20citizenship_pdf.pdf"/>
    <hyperlink ref="L46" r:id="rId31" display="http://eudo-citizenship.eu/NationalDB/docs/CYP%20Citizenship%20Act%201967%20%281967%2C%20English%29.pdf"/>
    <hyperlink ref="O46" r:id="rId32" display="http://www.cylaw.org/nomoi/enop/non-ind/2002_1_141/full.html"/>
    <hyperlink ref="P46" r:id="rId33" display="http://eudo-citizenship.eu/NationalDB/docs/CYP%20Civil%20Registry%20Law%20No%20141_I_2002_ENGLISH.pdf"/>
    <hyperlink ref="H47" r:id="rId34" display="http://eudo-citizenship.eu/admin/?p=file&amp;appl=currentCitizenshipLaws&amp;f=CZR%20Consolidated%20as%20of%202003%20%28English%29.pdf"/>
    <hyperlink ref="G47" r:id="rId35" display="http://eudo-citizenship.eu/admin/?p=file&amp;appl=currentCitizenshipLaws&amp;f=CZR_40_1993_%28original%2C%20as%20amended%20by%20Law%20124%202008%29.pdf"/>
    <hyperlink ref="G49" r:id="rId36" display="http://eudo-citizenship.eu/NationalDB/docs/DEN%20law%20252%201950%20%28original%29.pdf"/>
    <hyperlink ref="H58" r:id="rId37" display="http://eudo-citizenship.eu/NationalDB/docs/EST%20Citizenship%20Act%20%28last%20amended%20June%202006%29.pdf"/>
    <hyperlink ref="G58" r:id="rId38" display="https://www.riigiteataja.ee/akt/1042868"/>
    <hyperlink ref="K61" r:id="rId39" display="http://www.finlex.fi/fi/laki/alkup/1968/19680401"/>
    <hyperlink ref="O61" r:id="rId40" display="http://eudo-citizenship.eu/NationalDB/docs/FIN%20359_2003_ORIGINAL%20LANGUAGE_CONSOLIDATED%20VERSION%20as%20amended%20by%20Act%20579_2011.pdf"/>
    <hyperlink ref="P61" r:id="rId41" display="http://eudo-citizenship.eu/NationalDB/docs/FIN%20359_2003_ENGLISH_CONSOLIDATED%20VERSION%20as%20amended%20by%20974_2007.pdf"/>
    <hyperlink ref="G62" r:id="rId42" display="http://www.legislation.cnav.fr/textes/ord/TLR-ORD_452447_19101945.htm"/>
    <hyperlink ref="K62" r:id="rId43" display="http://www.legifrance.com/affichCode.do;jsessionid=9B1F794517EEE99A5CE0A10BD1CE0D0F.tpdjo13v_2?cidTexte=LEGITEXT000006070721&amp;dateTexte=20120403"/>
    <hyperlink ref="G65" r:id="rId44" display="http://eudo-citizenship.eu/NationalDB/docs/GEO%20Organic%20Law%20on%20Citizenship%20of%20Georgia%20of%2025_3_1993%20as%20amended%2020_12_2011%20(consolidated%20Georgian%20version).pdf"/>
    <hyperlink ref="H65" r:id="rId45" display="http://eudo-citizenship.eu/NationalDB/docs/GEO%20Organic%20Law%20on%20Citizenship%20of%20Georgia%20of%2025_3_1993,%20as%20amended%2020_12_2011%20(consolidated%20English%20translation).pdf"/>
    <hyperlink ref="G67" r:id="rId46" display="http://eudo-citizenship.eu/admin/?p=file&amp;appl=currentCitizenshipLaws&amp;f=GER%20Nationality%20Act%20%28original%20consolidated%20version%2022%20November%202011%29.pdf"/>
    <hyperlink ref="H67" r:id="rId47" display="http://eudo-citizenship.eu/admin/?p=file&amp;appl=currentCitizenshipLaws&amp;f=GER%20Nationality%20Act%20%28English%20consolidated%20version%2022%20November%202011%29.pdf"/>
    <hyperlink ref="G69" r:id="rId48" display="http://eudo-citizenship.eu/NationalDB/docs/GRE%203370%201955%20%28original%29.pdf"/>
    <hyperlink ref="H69" r:id="rId49" display="http://www.legislationline.org/documents/id/5394"/>
    <hyperlink ref="L69" r:id="rId50" display="http://eudo-citizenship.eu/admin/?p=file&amp;appl=currentCitizenshipLaws&amp;f=GRE%20Citizenship%20Code%20%28as%20of%202010%2C%20English%29.pdf"/>
    <hyperlink ref="K69" r:id="rId51" display="http://eudo-citizenship.eu/admin/?p=file&amp;appl=currentCitizenshipLaws&amp;f=GRE%203284%202004%20%28original%29.pdf"/>
    <hyperlink ref="G83" r:id="rId52" display="http://eudo-citizenship.eu/admin/?p=file&amp;appl=currentCitizenshipLaws&amp;f=IRE%20Irish%20Nationality%20and%20Citizenship%20Act%201956%20%28consolidated%20as%20amended%20by%202004%29.pdf"/>
    <hyperlink ref="L62" r:id="rId53" display="http://www.legifrance.gouv.fr/content/download/1950/13681/version/3/file/Code_22.pdf"/>
    <hyperlink ref="K102" r:id="rId54" display="http://www.eudo-citizenship.eu/NationalDB/docs/LUX%20law%2022-Feb-68%20%28consolidated%20text%20only%29.pdf"/>
    <hyperlink ref="G102" r:id="rId55" display="http://www.legilux.public.lu/leg/a/archives/1934/0025/a025.pdf#page=1"/>
    <hyperlink ref="O102" r:id="rId56" display="http://www.eudo-citizenship.eu/NationalDB/docs/LUX%20law%2023-Oct-08.pdf"/>
    <hyperlink ref="H109" r:id="rId57" display="http://eudo-citizenship.eu/admin/?p=file&amp;appl=currentCitizenshipLaws&amp;f=MAL%20Maltese%20Citizenship%20Act%201965%20%28as%20of%202007%2C%20English%29.pdf"/>
    <hyperlink ref="G109" r:id="rId58" display="http://eudo-citizenship.eu/admin/?p=file&amp;appl=currentCitizenshipLaws&amp;f=MAL%20Maltese%20Citizenship%20Act%201965%20%28as%20of%202007%2C%20original%29.pdf"/>
    <hyperlink ref="G119" r:id="rId59" display="http://eudo-citizenship.eu/admin/?p=file&amp;appl=currentCitizenshipLaws&amp;f=MOR_Code%20of%20Moroccan%20Nationality_Consolidated%202007%20arabic.pdf"/>
    <hyperlink ref="H119" r:id="rId60" display="http://eudo-citizenship.eu/admin/?p=file&amp;appl=currentCitizenshipLaws&amp;f=MOR_Code%20of%20Moroccan%20Nationality_Consolidated%202007%20french.pdf"/>
    <hyperlink ref="H167" r:id="rId61" display="http://eudo-citizenship.eu/admin/?p=file&amp;appl=currentCitizenshipLaws&amp;f=ES%20Spanish%20Civil%20Code%2C%20consolidated%202010%20%28English%29.pdf"/>
    <hyperlink ref="G167" r:id="rId62" display="http://eudo-citizenship.eu/admin/?p=file&amp;appl=currentCitizenshipLaws&amp;f=ES%20Civil%20Code%20as%20of%202010%20%28original%29.pdf"/>
    <hyperlink ref="G173" r:id="rId63" display="http://eudo-citizenship.eu/admin/?p=file&amp;appl=currentCitizenshipLaws&amp;f=SWZ%20Bundesgesetz%2029.%20September%201952%20%28consolidated%202011%2C%20GERMAN%20FRENCH%20AND%20ITALIAN%29.pdf"/>
    <hyperlink ref="H173" r:id="rId64" display="http://www.admin.ch/ch/e/rs/141_0/index.html"/>
    <hyperlink ref="G190" r:id="rId65" display="http://www.legislation.gov.uk/ukpga/Geo6/11-12/56/enacted"/>
    <hyperlink ref="K190" r:id="rId66" display="http://www.legislation.gov.uk/ukpga/1981/61"/>
    <hyperlink ref="G77" r:id="rId67" display="http://eudo-citizenship.eu/NationalDB/docs/HUN%20V%201957%20%28original%29.pdf"/>
    <hyperlink ref="L77" r:id="rId68" display="http://eudo-citizenship.eu/admin/?p=file&amp;appl=currentCitizenshipLaws&amp;f=HUN%20Act%20LV%20of%201993%20%28as%20of%20Jan%202009%2C%20English%29.pdf"/>
    <hyperlink ref="K77" r:id="rId69" display="http://eudo-citizenship.eu/admin/?p=file&amp;appl=currentCitizenshipLaws&amp;f=HUN%20Citizenship%20Act%20comparison.pdf"/>
    <hyperlink ref="H78" r:id="rId70" display="http://eudo-citizenship.eu/admin/?p=file&amp;appl=currentCitizenshipLaws&amp;f=ICE%20Nationality%20Act%20100%201952%20%28as%20amended%20in%202007%2C%20English%29.pdf"/>
    <hyperlink ref="G78" r:id="rId71" display="http://eudo-citizenship.eu/admin/?p=file&amp;appl=currentCitizenshipLaws&amp;f=ICE%20Act%20100%201952%20%28as%20amended%20in%202007%2C%20original%29.pdf"/>
    <hyperlink ref="H85" r:id="rId72" display="http://books.google.nl/books?id=0VWXmxCcnz0C&amp;lpg=PR13&amp;ots=aAQgCmymfy&amp;dq=italy%20nationality%20law%20555%201912&amp;pg=PA363#v=onepage&amp;q&amp;f=false"/>
    <hyperlink ref="G85" r:id="rId73" display="http://www.amblima.esteri.it/NR/rdonlyres/0F61155D-BDC9-42B9-A92E-E74C424803C3/0/Legge13giugno1912n_555sullacittadinanzaitaliana.htm"/>
    <hyperlink ref="K85" r:id="rId74" display="http://eudo-citizenship.eu/NationalDB/docs/IT_Legge%2091_1992Am2009.pdf"/>
    <hyperlink ref="L85" r:id="rId75" display="http://eudo-citizenship.eu/NationalDB/docs/IT%20Act%2091%201992%20(consolidated,%20English).pdf"/>
    <hyperlink ref="H95" r:id="rId76" display="http://eudo-citizenship.eu/admin/?p=file&amp;appl=currentCitizenshipLaws&amp;f=LAT%20Citizenship%20Law_consolidated%20version%201998_ENGLISH.pdf"/>
    <hyperlink ref="G95" r:id="rId77" display="http://eudo-citizenship.eu/admin/?p=file&amp;appl=currentCitizenshipLaws&amp;f=LAT%20Citizenship%20Law_consolidated%20version%201998_ORIGINAL%20LANGUAGE.pdf"/>
    <hyperlink ref="G96" r:id="rId78" display="http://eudo-citizenship.eu/admin/?p=file&amp;appl=currentCitizenshipLaws&amp;f=LEB%20Decision%20no%2015%20on%20Lebanese%20citizenship_consolidated_FRENCH%20and%20ARABIC.pdf"/>
    <hyperlink ref="H96" r:id="rId79" display="http://eudo-citizenship.eu/admin/?p=file&amp;appl=currentCitizenshipLaws&amp;f=LEB%20Decree%20No%2015_consolidated%20version%201960_ENGLISH.pdf"/>
    <hyperlink ref="G100" r:id="rId80" display="http://eudo-citizenship.eu/admin/?p=file&amp;appl=currentCitizenshipLaws&amp;f=LIE%204.%20Januar%201934%20in%201960%20pdf.pdf"/>
    <hyperlink ref="G101" r:id="rId81" display="http://eudo-citizenship.eu/NationalDB/docs/LITH%20Law%20XI-3329%20%281989%2C%20original%29.pdf"/>
    <hyperlink ref="H101" r:id="rId82" display="http://eudo-citizenship.eu/NationalDB/docs/LITH%20Law%20XI-3329%20%281989%2C%20English%29.pdf"/>
    <hyperlink ref="K101" r:id="rId83" display="http://eudo-citizenship.eu/NationalDB/docs/LITH%20Law%20I%202072%20%281991%2C%20original%29.pdf"/>
    <hyperlink ref="L101" r:id="rId84" display="http://eudo-citizenship.eu/NationalDB/docs/LITH%20Law%202072%20%281991%2C%20English%29.pdf"/>
    <hyperlink ref="O101" r:id="rId85" display="http://eudo-citizenship.eu/admin/?p=file&amp;appl=currentCitizenshipLaws&amp;f=LITH%20Citizenship%20Act%20%28consolidated%20version%20as%20of%202008%2C%20original%29.pdf"/>
    <hyperlink ref="P101" r:id="rId86" display="http://eudo-citizenship.eu/admin/?p=file&amp;appl=currentCitizenshipLaws&amp;f=LITH%20Citizenship%20Act%20%28consolidated%20version%20as%20of%202008%2C%20English%29.pdf"/>
    <hyperlink ref="G103" r:id="rId87" display="http://eudo-citizenship.eu/admin/?p=file&amp;appl=currentCitizenshipLaws&amp;f=MAC%20Law_consolidated_2004_mkd.pdf"/>
    <hyperlink ref="H103" r:id="rId88" display="http://eudo-citizenship.eu/NationalDB/docs/MAC%20Law_1992_eng.pdf"/>
    <hyperlink ref="G118" r:id="rId89" display="http://eudo-citizenship.eu/NationalDB/docs/MON%20zakon%20o%20jugoslovenskom%20drzavljanstvu%20preciscen%202001.pdf"/>
    <hyperlink ref="H118" r:id="rId90" display="http://eudo-citizenship.eu/NationalDB/docs/MON%20FRY%20Yugoslav%20Citizenship%20Act%201996.pdf"/>
    <hyperlink ref="K118" r:id="rId91" display="http://eudo-citizenship.eu/admin/?p=file&amp;appl=currentCitizenshipLaws&amp;f=MON%20Montenegrin%20citizenship%20act%202008.pdf"/>
    <hyperlink ref="L118" r:id="rId92" display="http://eudo-citizenship.eu/admin/?p=file&amp;appl=currentCitizenshipLaws&amp;f=MON%20zakon%20precisceni%20062011.pdf"/>
    <hyperlink ref="G131" r:id="rId93" display="http://eudo-citizenship.eu/NationalDB/docs/NRW%20Law%2003%201950%20%282006%20consolidated%20version%2C%20original%29.pdf"/>
    <hyperlink ref="H131" r:id="rId94" display="http://eudo-citizenship.eu/NationalDB/docs/NRW%20ACT%20No.%203%20OF%208%20DEC%201950%20%281989%2C%20English%29.pdf"/>
    <hyperlink ref="L131" r:id="rId95" display="http://eudo-citizenship.eu/admin/?p=file&amp;appl=currentCitizenshipLaws&amp;f=NRW%20Law%2051%202005%20on%20Citizenship%20%28as%20amended%202006%2009%2001%2C%20English%29.pdf"/>
    <hyperlink ref="K131" r:id="rId96" display="http://eudo-citizenship.eu/admin/?p=file&amp;appl=currentCitizenshipLaws&amp;f=NRW%20Law%2051%202005%20%28as%20amended%202006%2009%2001%2C%20original%29.pdf"/>
    <hyperlink ref="G140" r:id="rId97" display="http://eudo-citizenship.eu/NationalDB/docs/POL%20Act%20on%20Polish%20citizenship%20of%208%20January%201951%20%281951%2C%20original%29.pdf"/>
    <hyperlink ref="K140" r:id="rId98" display="http://eudo-citizenship.eu/NationalDB/docs/POL%20Act%20on%20Polish%20Nationality%20of%2015%20February%201962%20%282007%2C%20original%29.pdf"/>
    <hyperlink ref="L140" r:id="rId99" display="http://eudo-citizenship.eu/NationalDB/docs/POL%20Law%20on%20Citizenship%20(1962,%20as%20amended%202007,%20English).pdf"/>
    <hyperlink ref="O140" r:id="rId100" display="http://eudo-citizenship.eu/NationalDB/docs/POL%20Constitution%20of%20the%20Republic%20of%20Poland%20of%202%20April%201997%20%28original%29.pdf"/>
    <hyperlink ref="P140" r:id="rId101" display="http://eudo-citizenship.eu/NationalDB/docs/POL%20Constitution%201997%20%28English%29.pdf"/>
    <hyperlink ref="S140" r:id="rId102" display="http://eudo-citizenship.eu/admin/?p=file&amp;appl=currentCitizenshipLaws&amp;f=POL%20Citizenship%20Act%202009_ORIGINAL%20LANGUAGE.pdf"/>
    <hyperlink ref="T140" r:id="rId103" display="http://polish-citizenship.pl/index.php?option=com_content&amp;view=article&amp;id=18:polish-citizenship-act-of-2009&amp;catid=9&amp;Itemid=173&amp;lang=en"/>
    <hyperlink ref="G141" r:id="rId104" display="http://www.nacionalidade.sef.pt/docs/L_2098.pdf"/>
    <hyperlink ref="K141" r:id="rId105" display="http://eudo-citizenship.eu/admin/?p=file&amp;appl=currentCitizenshipLaws&amp;f=POR%20Law%202%202006%20%28original%2C%20consolidated%20vrs%20in%20"/>
    <hyperlink ref="L141" r:id="rId106" display="http://eudo-citizenship.eu/admin/?p=file&amp;appl=currentCitizenshipLaws&amp;f=POR%20Law%2037%2081%20as%20consolidated%20by%20Law%202%2006%20%28English%29.pdf"/>
    <hyperlink ref="G143" display="http://www.lege5.ro/Gratuit/g42tknjv/decret-33-1952-privind-cetatenia-republicii-populare-romane?returnUrl=%2FSearch%23Search_SectionTypeId%3D1%26DocumentNumber%3D33%26DocumentYear%3D1952%26Search_Term%3DRepublicii%20Populare%20Romane%26Page%3D1%26Rec%3D1"/>
    <hyperlink ref="K143" r:id="rId107" display="http://www.cdep.ro/pls/legis/legis_pck.htp_act_text?idt=9845"/>
    <hyperlink ref="P143" r:id="rId108" display="http://eudo-citizenship.eu/admin/?p=file&amp;appl=currentCitizenshipLaws&amp;f=ROM%20Citizenship%20Law%201991%20%28English_consolidated%20version%2017%20June%202010%29.pdf"/>
    <hyperlink ref="O143" r:id="rId109" display="http://www.cdep.ro/pls/legis/legis_pck.htp_act_text?idt=109283"/>
    <hyperlink ref="G144" r:id="rId110" display="http://eudo-citizenship.eu/NationalDB/docs/RUS_Russian_Citizenship_Law_1991_%28original_Russian%29.pdf"/>
    <hyperlink ref="K144" r:id="rId111" display="http://eudo-citizenship.eu/admin/?p=file&amp;appl=currentCitizenshipLaws&amp;f=RUS_Citizenship_Law_of_Russia_31_05_2002_N62FZ_%28consolidated_version_28_June_2009_Russian%29.pdf"/>
    <hyperlink ref="L144" r:id="rId112" display="http://eudo-citizenship.eu/admin/?p=file&amp;appl=currentCitizenshipLaws&amp;f=RUS_Federal_Law_from_31_May_2002_N62FZ_%28Consolidated_version_2004_ENGLISH%29.pdf"/>
    <hyperlink ref="G154" r:id="rId113" display="http://www.paragraf.rs/propisi/zakon_o_drzavljanstvu_republike_srbije.html"/>
    <hyperlink ref="H154" r:id="rId114" display="http://eudo-citizenship.eu/admin/?p=file&amp;appl=currentCitizenshipLaws&amp;f=SRB%20Serbia%20-%20Law%20on%20Citizenship%20-%202004%20-%20ENG.pdf"/>
    <hyperlink ref="G159" r:id="rId115" display="http://eudo-citizenship.eu/admin/?p=file&amp;appl=currentCitizenshipLaws&amp;f=SLK%20Law%2040%201993%20%28consolidated%20version%2C%20original%29.pdf"/>
    <hyperlink ref="H159" r:id="rId116" display="http://eudo-citizenship.eu/admin/?p=file&amp;appl=currentCitizenshipLaws&amp;f=SLK%20Act%2040_1993_ENGLISH_CONSOLIDATED%20VERSION_as%20last%20amended%20by%20Act%20250_2010.pdf"/>
    <hyperlink ref="H160" r:id="rId117" display="http://eudo-citizenship.eu/admin/?p=file&amp;appl=currentCitizenshipLaws&amp;f=SLV%20Act%20on%20the%20Citizenship%20of%20the%20Republic%20of%20Slovenia_as%20amended%207%20December%202006%20%28English%29.pdf"/>
    <hyperlink ref="G160" r:id="rId118" display="http://eudo-citizenship.eu/admin/?p=file&amp;appl=currentCitizenshipLaws&amp;f=SLV%20Citizenship%20Act%20%28original%2C%20consolidated%20version%20last%20amended%20by%20law%20of%202006%29.pdf"/>
    <hyperlink ref="G172" r:id="rId119" display="http://eudo-citizenship.eu/NationalDB/docs/SWE%20Swedish%20Citizenship%20Act_Law%201950_382%20CONSOLIDATED%202001.pdf"/>
    <hyperlink ref="H172" r:id="rId120" display="http://eudo-citizenship.eu/NationalDB/docs/SWE%20Swedish%20Citizenship%20Act%20(1950%20382)%20(as%20of%201995,%20English).pdf"/>
    <hyperlink ref="K172" r:id="rId121" display="http://eudo-citizenship.eu/NationalDB/docs/SWE%20Law%202001_82%20CONSOLIDATED%20VERSION%202012.pdf"/>
    <hyperlink ref="L172" r:id="rId122" display="http://eudo-citizenship.eu/NationalDB/docs/SWE%202001%2082%20(as%20of%202006,%20English).pdf"/>
    <hyperlink ref="K184" r:id="rId123" display="http://eudo-citizenship.eu/NationalDB/docs/TUR%20Law%20403%201964%20(Turkish%20consolidated).pdf"/>
    <hyperlink ref="L184" r:id="rId124" display="http://eudo-citizenship.eu/NationalDB/docs/TUR%20Turkish%20Citizenship%20Law%20(as%20of%201992,%20English).pdf"/>
    <hyperlink ref="O184" r:id="rId125" display="http://eudo-citizenship.eu/NationalDB/docs/TUR%205901%202009%20%28original%29.pdf"/>
    <hyperlink ref="P184" r:id="rId126" display="http://eudo-citizenship.eu/NationalDB/docs/TUR%20Turkish%20citizenship%20law%202009%20%28English%29.pdf"/>
    <hyperlink ref="G188" r:id="rId127" display="http://zakon2.rada.gov.ua/laws/show/1636-12/ed20010301"/>
    <hyperlink ref="K188" r:id="rId128" display="http://zakon2.rada.gov.ua/laws/show/2235-14/ed20121206"/>
    <hyperlink ref="L188" r:id="rId129" display="http://eudo-citizenship.eu/NationalDB/docs/UKR%20Law%202001%20(amended%20by%20law%202005,%20English).pdf"/>
    <hyperlink ref="G7" r:id="rId130" display="http://www.laws.gov.ag/acts/chapters/cap-22.pdf"/>
    <hyperlink ref="G10" r:id="rId131" display="http://www.comlaw.gov.au/Series/C1948A00083"/>
    <hyperlink ref="K10" r:id="rId132" display="http://www.comlaw.gov.au/Series/C2007A00020"/>
    <hyperlink ref="G13" r:id="rId133" display="http://laws.bahamas.gov.bs/cms/images/LEGISLATION/PRINCIPAL/1973/1973-0018/BahamasNationalityAct_1.pdf"/>
    <hyperlink ref="G16" r:id="rId134" display="http://www.refworld.org/docid/3ae6b56b8.html"/>
    <hyperlink ref="G19" r:id="rId135" display="http://www.belizelaw.org/web/lawadmin/PDF%20files/cap161.pdf"/>
    <hyperlink ref="G24" r:id="rId136" display="http://www.refworld.org/docid/3ae6b4d88.html"/>
    <hyperlink ref="K24" r:id="rId137" display="http://www.imldb.iom.int/viewDocument.do?id=%7BC9FCD05A-8595-46DD-BC27-7D739935B045%7D"/>
    <hyperlink ref="O24" r:id="rId138" display="http://www.refworld.org/docid/4c5818202.html"/>
    <hyperlink ref="K31" r:id="rId139" display="http://www.refworld.org/docid/3ae6b4d734.html"/>
    <hyperlink ref="L31" r:id="rId140" display="http://www.refworld.org/docid/3ae6b4db1c.html"/>
    <hyperlink ref="G51" r:id="rId141" display="http://www.dominica.gov.dm/laws/chapters/chap1-10.pdf"/>
    <hyperlink ref="G57" r:id="rId142" display="http://www.unhcr.org/refworld/docid/3ae6b4e026.html"/>
    <hyperlink ref="K60" r:id="rId143" display="http://www.paclii.org/fj/promu/promu_dec/cotsdrofd1990712"/>
    <hyperlink ref="G60" r:id="rId144" display="http://www.paclii.org/fj/legis/consol_act_OK/fca178/"/>
    <hyperlink ref="O60" r:id="rId145" display="http://www.paclii.org/fj/legis/num_act/ca1998148/"/>
    <hyperlink ref="S60" r:id="rId146" display="http://www.paclii.org/fj/promu/promu_dec/cd2009161/"/>
    <hyperlink ref="G64" r:id="rId147" display="http://www.unhcr.org/refworld/docid/3ae6b4fb18.html"/>
    <hyperlink ref="O68" r:id="rId148" display="http://www.unhcr.org/refworld/docid/3ae6b5850.html"/>
    <hyperlink ref="S68" r:id="rId149" display="http://www.parliament.gh/assets/file/Acts/Citizenship%20act2.pdf"/>
    <hyperlink ref="G79" r:id="rId150" display="http://mha.nic.in/pdfs/ic_act55.pdf"/>
    <hyperlink ref="K86" r:id="rId151" display="http://www.refworld.org/docid/3ae6b4ed44.html"/>
    <hyperlink ref="G90" r:id="rId152" display="http://www.kenyadocex.com/wp-content/uploads/2013/03/kel63-002.pdf"/>
    <hyperlink ref="O90" r:id="rId153" display="http://www.refworld.org/docid/47162cfc2.html"/>
    <hyperlink ref="S90" r:id="rId154" display="http://www.kenyalaw.org/klr/fileadmin/pdfdownloads/Acts/Kenya_Citizenship_and_Immigration_Act__2011.doc"/>
    <hyperlink ref="G91" r:id="rId155" display="http://www.paclii.org/ki/legis/consol_act/ca148/"/>
    <hyperlink ref="K97" r:id="rId156" display="http://www.unhcr.org/refworld/docid/3ae6b4f24.html"/>
    <hyperlink ref="O97" r:id="rId157" display="http://www.unhcr.org/refworld/docid/4c5849ad2.html"/>
    <hyperlink ref="S97" r:id="rId158" display="http://www.refworld.org/docid/3ae6b57e4.html"/>
    <hyperlink ref="G98" r:id="rId159" display="http://www.scribd.com/doc/28568273/Liberia-Nationality-Law-1956"/>
    <hyperlink ref="K98" r:id="rId160" display="http://www.unhcr.org/refworld/docid/4c591e872.html"/>
    <hyperlink ref="G110" r:id="rId161" display="http://www.paclii.org/mh/legis/consol_act_2012/ca1984148/"/>
    <hyperlink ref="G112" r:id="rId162" display="http://www.gov.mu/portal/goc/dha/file/mca.pdf"/>
    <hyperlink ref="G114" r:id="rId163" display="http://www.fsmlaw.org/fsm/code/title07/T07_Ch02.htm"/>
    <hyperlink ref="G122" r:id="rId164" display="http://www.refworld.org/docid/3ae6b4f84.html"/>
    <hyperlink ref="G123" r:id="rId165" display="http://www.paclii.org/nr/legis/consol_hist_act/nco19561962281/"/>
    <hyperlink ref="K123" r:id="rId166" display="http://www.paclii.org/nr/legis/num_act/nca2005210/"/>
    <hyperlink ref="G126" r:id="rId167" display="http://www.nzlii.org/nz/legis/hist_act/bnanzca19481948n15493/"/>
    <hyperlink ref="K126" r:id="rId168" display="http://www.refworld.org/docid/3ae6b54fc.html"/>
    <hyperlink ref="G133" r:id="rId169" display="http://www.unhcr.org/refworld/docid/3ae6b4ffa.html"/>
    <hyperlink ref="G134" r:id="rId170" display="http://www.paclii.org/pw/legis/consol_act/cotrop359/"/>
    <hyperlink ref="G136" r:id="rId171" display="http://www.paclii.org/pg/legis/consol_act/cotisopng534/"/>
    <hyperlink ref="G139" r:id="rId172" display="http://www.refworld.org/docid/3ae6b4fd1c.html"/>
    <hyperlink ref="K139" r:id="rId173" display="http://www.lawphil.net/statutes/repacts/ra2003/ra_9225_2003.html"/>
    <hyperlink ref="G145" r:id="rId174" display="http://www.unhcr.org/refworld/docid/3ae6b4ff6.html"/>
    <hyperlink ref="L145" r:id="rId175" display="http://www.refworld.org/docid/452cf1b74.html"/>
    <hyperlink ref="K145" r:id="rId176" display="http://www.refworld.org/docid/452cf3c54.html"/>
    <hyperlink ref="G146" r:id="rId177" display="http://www.refworld.org/docid/3ae6b50214.html"/>
    <hyperlink ref="G148" r:id="rId178" display="http://www.refworld.org/docid/4c4415502.html"/>
    <hyperlink ref="O149" r:id="rId179" display="http://www.refworld.org/docid/4211de254.html"/>
    <hyperlink ref="K156" r:id="rId180" display="http://www.seylii.org/sc/legislation/consolidated-act/30"/>
    <hyperlink ref="G157" r:id="rId181" display="http://www.unhcr.org/refworld/docid/3ae6b50610.html"/>
    <hyperlink ref="G158" r:id="rId182" display="http://www.refworld.org/docid/3ae6b5054.html"/>
    <hyperlink ref="G161" r:id="rId183" display="http://www.paclii.org/sb/legis/consol_act/ca148/"/>
    <hyperlink ref="G163" r:id="rId184" display="http://www.unhcr.org/refworld/docid/3ae6b5088.html"/>
    <hyperlink ref="K163" r:id="rId185" display="http://www.refworld.org/docid/3ae6b50514.html"/>
    <hyperlink ref="G165" r:id="rId186" display="http://www.unhcr.org/refworld/docid/4e94318f2.html"/>
    <hyperlink ref="G169" r:id="rId187" display="http://www.unhcr.org/refworld/docid/3ae6b56718.html"/>
    <hyperlink ref="K169" r:id="rId188" display="http://www.unhcr.org/refworld/docid/503492892.html"/>
    <hyperlink ref="K171" r:id="rId189" display="http://www.unhcr.org/refworld/docid/4c5696752.html"/>
    <hyperlink ref="O171" r:id="rId190" display="http://www.refworld.org/docid/4c598cc72.html"/>
    <hyperlink ref="K177" r:id="rId191" display="http://www.refworld.org/docid/3ae6b5734.html"/>
    <hyperlink ref="G181" r:id="rId192" display="http://www.paclii.org/to/legis/consol_act/na150/"/>
    <hyperlink ref="K182" r:id="rId193" display="http://www.refworld.org/docid/3ae6b4d028.html"/>
    <hyperlink ref="G186" r:id="rId194" display="http://www.refworld.org/docid/4fbf81732.html"/>
    <hyperlink ref="G187" r:id="rId195" display="http://www.scribd.com/doc/20262240/Uganda-Constitution-1962"/>
    <hyperlink ref="S187" r:id="rId196" display="http://www.refworld.org/docid/3ae6b5ba0.html"/>
    <hyperlink ref="W187" r:id="rId197" display="http://www.unhcr.org/refworld/docid/4c59a2be2.html"/>
    <hyperlink ref="G194" r:id="rId198" display="http://www.paclii.org/vu/legis/consol_act/cotrov406/"/>
    <hyperlink ref="S200" r:id="rId199" display="http://www.refworld.org/docid/3ae6b5610.html"/>
    <hyperlink ref="O200" r:id="rId200" display="http://www.refworld.org/docid/3ae6b4d4c.html"/>
    <hyperlink ref="G201" r:id="rId201" display="http://aceproject.org/ero-en/regions/africa/ZW/Constitution%20of%20Zimbabwe%201980.pdf"/>
    <hyperlink ref="K201" r:id="rId202" display="http://www.unhcr.org/refworld/docid/4a1ea4462.html"/>
    <hyperlink ref="G8" r:id="rId203" display="http://www.refworld.org/docid/3db7fdb74.html"/>
    <hyperlink ref="O8" r:id="rId204" display="http://www.refworld.org/docid/3db93d0f4.html"/>
    <hyperlink ref="G22" r:id="rId205" display="http://www.lexivox.org/norms/BO-CPE-19471126.xhtml"/>
    <hyperlink ref="K22" r:id="rId206" display="http://www.refworld.org/docid/3db9348d4.html"/>
    <hyperlink ref="G36" r:id="rId207" display="http://www.leychile.cl/Navegar?idNorma=241203&amp;tipoVersion=0"/>
    <hyperlink ref="G38" r:id="rId208" display="http://www.alcaldiabogota.gov.co/sisjur/normas/Norma1.jsp?i=7153"/>
    <hyperlink ref="K38" r:id="rId209" display="http://www.refworld.org/docid/3dbd4b224.html"/>
    <hyperlink ref="G42" r:id="rId210" display="http://www.refworld.org/docid/3dbd53754.html"/>
    <hyperlink ref="G45" r:id="rId211" display="http://www.inap.mx/portal/images/pdf/lat/cuba/ley%20fundamental%20de%201959.pdf"/>
    <hyperlink ref="K45" r:id="rId212" display="http://www.refworld.org/docid/3db96b7c4.html"/>
    <hyperlink ref="O53" r:id="rId213" display="http://www.unhcr.org/refworld/docid/3dbd672f4.html"/>
    <hyperlink ref="G53" r:id="rId214" display="http://constituyente.asambleanacional.gob.ec/documentos/biblioteca/1946.pdf"/>
    <hyperlink ref="K53" r:id="rId215" display="http://constituyente.asambleanacional.gob.ec/documentos/biblioteca/1967.pdf"/>
    <hyperlink ref="S53" r:id="rId216" display="http://constituyente.asambleanacional.gob.ec/documentos/biblioteca/1978-codificada-en-1993.pdf"/>
    <hyperlink ref="W53" r:id="rId217" display="http://www.refworld.org/docid/3dbd62fd2.html"/>
    <hyperlink ref="AA53" r:id="rId218" display="http://pdba.georgetown.edu/Constitutions/Ecuador/ecuador08.html"/>
    <hyperlink ref="AB53" r:id="rId219" display="http://pdba.georgetown.edu/Constitutions/Ecuador/english08.html"/>
    <hyperlink ref="O55" r:id="rId220" display="http://www.refworld.org/docid/3db96c864.html"/>
    <hyperlink ref="K55" r:id="rId221" display="http://www.inap.mx/portal/images/pdf/lat/elsalvador/constitucion%20politica%201962.pdf"/>
    <hyperlink ref="G55" r:id="rId222" display="http://www.inap.mx/portal/images/pdf/lat/elsalvador/constitucion%20politica%20salvador%201950.pdf"/>
    <hyperlink ref="K71" r:id="rId223" display="http://www.minex.gob.gt/adminportal/data/doc/20100930182101427consti1965.art.1transi.pag.65.pdf"/>
    <hyperlink ref="G71" r:id="rId224" display="http://www.inap.mx/portal/images/pdf/lat/guatemala/constitucion%20guatemala%201956.pdf"/>
    <hyperlink ref="O71" r:id="rId225" display="http://www.unhcr.org/refworld/docid/3e5110302.html"/>
    <hyperlink ref="G76" r:id="rId226" display="http://bib.cervantesvirtual.com/servlet/SirveObras/01478404433725684232268/p0000001.htm"/>
    <hyperlink ref="K76" r:id="rId227" display="http://bib.cervantesvirtual.com/servlet/SirveObras/04701852311547262977857/p0000001.htm"/>
    <hyperlink ref="O76" r:id="rId228" display="http://www.refworld.org/docid/3dbe718c4.html"/>
    <hyperlink ref="G113" r:id="rId229" display="http://www.refworld.org/docid/4847bdb72.html"/>
    <hyperlink ref="W127" r:id="rId230" display="http://pdba.georgetown.edu/Constitutions/Nica/nica05.html"/>
    <hyperlink ref="S127" r:id="rId231" display="http://legislacion.asamblea.gob.ni/normaweb.nsf/b92aaea87dac762406257265005d21f7/3b2b6b39c4881334062570a10057ce1a?OpenDocument"/>
    <hyperlink ref="AA127" r:id="rId232" display="http://www.unhcr.org/refworld/docid/3dbe7e564.html"/>
    <hyperlink ref="G127" r:id="rId233" display="http://enriquebolanos.org/constituciones_politicas.cfm?cap=15"/>
    <hyperlink ref="O127" r:id="rId234" display="http://enriquebolanos.org/constituciones_politicas.cfm?cap=17"/>
    <hyperlink ref="K127" r:id="rId235" display="http://enriquebolanos.org/constituciones_politicas.cfm?cap=16"/>
    <hyperlink ref="G135" r:id="rId236" display="http://www.asamblea.gob.pa/APPS/LEGISPAN/PDF_NORMAS/1940/1946/1946_069_0701.PDF"/>
    <hyperlink ref="K135" r:id="rId237" display="http://www.refworld.org/docid/3db9705d4.html"/>
    <hyperlink ref="G137" r:id="rId238" display="http://www.portalguarani.com/obras_autores_detalles.php?id_obras=13204"/>
    <hyperlink ref="K137" r:id="rId239" display="http://pdba.georgetown.edu/constitutions/paraguay/para1967.html"/>
    <hyperlink ref="O137" r:id="rId240" display="http://www.refworld.org/docid/3dbe93f49.html"/>
    <hyperlink ref="G138" r:id="rId241" display="http://www.congreso.gob.pe/ntley/Imagenes/Constitu/Cons1933.pdf"/>
    <hyperlink ref="K138" r:id="rId242" display="http://www.congreso.gob.pe/ntley/Imagenes/Constitu/Cons1979.pdf"/>
    <hyperlink ref="O138" r:id="rId243" display="http://www.refworld.org/docid/3dbe998d4.html"/>
    <hyperlink ref="S138" r:id="rId244" display="http://www.unhcr.org/refworld/docid/3ae6b4ef2c.html "/>
    <hyperlink ref="G192" r:id="rId245" display="http://www.parlamento.gub.uy/Constituciones/Const952.htm"/>
    <hyperlink ref="K192" r:id="rId246" display="http://www.refworld.org/docid/3ae6b5600.html"/>
    <hyperlink ref="K196" r:id="rId247" display="http://www.gobiernoenlinea.ve/home/archivos/Constitución1961.pdf"/>
    <hyperlink ref="O196" r:id="rId248" display="http://www.refworld.org/docid/3dbeb85a5.html"/>
    <hyperlink ref="G20" r:id="rId249" display="http://www.refworld.org/docid/3ae6b581c.html"/>
    <hyperlink ref="K28" r:id="rId250" display="http://www.justice.gov.bf/files/Documents%20en%20ligne/Textes%20juridiques/Codes%20et%20Lois/Le_code_des_personnes_et_de_la_famille.pdf"/>
    <hyperlink ref="O29" r:id="rId251" display="http://www.refworld.org/docid/452d01c94.html"/>
    <hyperlink ref="G34" r:id="rId252" display="http://www.refworld.org/docid/3ae6b55d4.html"/>
    <hyperlink ref="G35" r:id="rId253" display="http://www.refworld.org/docid/492e931b2.html"/>
    <hyperlink ref="G39" r:id="rId254" display="http://www.unhcr.org/refworld/docid/4c581c792.html"/>
    <hyperlink ref="G41" r:id="rId255" display="http://www.unhcr.org/refworld/docid/3ae6b4db4.html"/>
    <hyperlink ref="K40" r:id="rId256" display="http://www.unhcr.org/refworld/docid/3ae6b4e022.html"/>
    <hyperlink ref="O40" r:id="rId257" display="http://www.unhcr.org/refworld/docid/3ae6b5b4c.html"/>
    <hyperlink ref="S40" r:id="rId258" display="http://www.unhcr.org/refworld/docid/424bf0224.html"/>
    <hyperlink ref="G43" r:id="rId259" display="http://www.unhcr.org/refworld/docid/4e5cf1f52.html"/>
    <hyperlink ref="H43" r:id="rId260" display="http://www.unhcr.org/refworld/docid/3ae6b4db10.html"/>
    <hyperlink ref="O38" r:id="rId261" display="http://www.refworld.org/docid/3dbd1ec44.html"/>
    <hyperlink ref="G50" r:id="rId262" display="http://www.unhcr.org/refworld/docid/3ae6b4e18.html"/>
    <hyperlink ref="K50" r:id="rId263" display="http://www.unhcr.org/refworld/docid/449fe22e4.html"/>
    <hyperlink ref="G56" r:id="rId264" display="http://www.cmeyanchama.com/Documents/Guinee/La_constitucion_de_Akonibe.pdf"/>
    <hyperlink ref="H56" r:id="rId265" display="http://www.unhcr.org/refworld/docid/3ae6b4e220.html"/>
    <hyperlink ref="K56" r:id="rId266" display="http://www.unhcr.org/refworld/docid/4c5a8a3b6.html"/>
    <hyperlink ref="G63" r:id="rId267" display="http://www.unhcr.org/refworld/docid/3ae6b51820.html"/>
    <hyperlink ref="K63" r:id="rId268" display="http://www.unhcr.org/refworld/docid/4c5847492.html"/>
    <hyperlink ref="G72" r:id="rId269" display="http://www.unhcr.org/refworld/docid/3ae6b4e88.html"/>
    <hyperlink ref="G104" r:id="rId270" display="http://www.unhcr.org/refworld/docid/4f5473682.html"/>
    <hyperlink ref="K105" r:id="rId271" display="http://www.unhcr.org/refworld/docid/3ae6b5b110.html"/>
    <hyperlink ref="G108" r:id="rId272" display="http://www.unhcr.org/refworld/docid/48ee15a12.html"/>
    <hyperlink ref="H108" r:id="rId273" display="http://www.unhcr.org/refworld/docid/3ae6b4f410.html"/>
    <hyperlink ref="G116" r:id="rId274" display="http://www.legimonaco.mc/305/legismclois.nsf/ViewCode!OpenView&amp;Start=1&amp;Count=300&amp;RestrictToCategory=CODE%20CIVIL"/>
    <hyperlink ref="G128" r:id="rId275" display="http://www.unhcr.org/refworld/docid/3ae6b4fb4.html"/>
    <hyperlink ref="K128" r:id="rId276" display="http://www.unhcr.org/refworld/docid/4bbee9ac2.html"/>
    <hyperlink ref="G153" r:id="rId277" display="http://www.unhcr.org/refworld/docid/46cebc2e2.html"/>
    <hyperlink ref="G180" r:id="rId278" display="http://www.unhcr.org/refworld/docid/3ae6b4d010.html"/>
    <hyperlink ref="K180" r:id="rId279" display="http://www.unhcr.org/refworld/docid/3ae6b4d02c.html"/>
    <hyperlink ref="K5" r:id="rId280" display="http://www.refworld.org/docid/3ae6b57824.html"/>
    <hyperlink ref="P6" r:id="rId281" display="http://www.refworld.org/docid/501f853d2.html"/>
    <hyperlink ref="O6" r:id="rId282" display="http://www.refworld.org/docid/452ceaef4.html"/>
    <hyperlink ref="K6" r:id="rId283" display="http://www.alojamentos9.com/~cgrap/docs/legisla/Lei_da_nacionalidade_91.pdf"/>
    <hyperlink ref="L6" r:id="rId284" display="http://www.refworld.org/docid/3ae6b4df34.html"/>
    <hyperlink ref="H12" r:id="rId285" display="http://www.refworld.org/docid/3ae6b52717.html"/>
    <hyperlink ref="G12" r:id="rId286" display="http://www.genprosecutor.gov.az/files/uploader/AR-in_vetendashligi_haqqinda.doc"/>
    <hyperlink ref="G15" r:id="rId287" display="http://www.refworld.org/docid/3ae6b52a8.html"/>
    <hyperlink ref="G21" r:id="rId288" display="http://www.nab.gov.bt/Actpsession/2National%20Law%20of%20Bhutan%201958Eng.pdf"/>
    <hyperlink ref="K21" r:id="rId289" display="http://www.nab.gov.bt/Actpsession/8Bhutan%20Citizen%20Act%201985Eng.pdf"/>
    <hyperlink ref="O21" r:id="rId290" display="http://www.nab.gov.bt/ActParliament/0CSEng.pdf"/>
    <hyperlink ref="G25" r:id="rId291" display="http://www.refworld.org/docid/4045a62f0.html"/>
    <hyperlink ref="G26" r:id="rId292" display="http://www.refworld.org/docid/4c56c01d2.html"/>
    <hyperlink ref="L30" r:id="rId293" display="http://www.refworld.org/docid/3ae6b5210.html"/>
    <hyperlink ref="K33" r:id="rId294" display="http://www.refworld.org/docid/4c5a796c2.html"/>
    <hyperlink ref="H2" r:id="rId295" display="http://www.refworld.org/docid/42d63de34.html"/>
    <hyperlink ref="L2" r:id="rId296" display="http://www.refworld.org/docid/404c988d4.html"/>
    <hyperlink ref="K2" r:id="rId297" display="http://moj.gov.af/content/files/OfficialGazette/0701/OG_0792.pdf"/>
    <hyperlink ref="G4" r:id="rId298" display="http://www.refworld.org/docid/3ae6b52c4.html"/>
    <hyperlink ref="H4" r:id="rId299" display="http://www.refworld.org/docid/3ae6b4d714.html"/>
    <hyperlink ref="H14" r:id="rId300" display="http://www.refworld.org/docid/3fb9f34f4.html"/>
    <hyperlink ref="H37" r:id="rId301" display="http://www.refworld.org/docid/3ae6b577c.html"/>
    <hyperlink ref="G37" r:id="rId302" display="http://www.gov.cn/banshi/2005-05/25/content_843.htm"/>
    <hyperlink ref="K54" r:id="rId303" display="http://ar.jurispedia.org/index.php/%D9%82%D8%A7%D9%86%D9%88%D9%86_%D8%A7%D9%84%D8%AC%D9%86%D8%B3%D9%8A%D8%A9_%28eg%29"/>
    <hyperlink ref="L54" r:id="rId304" display="http://www.refworld.org/docid/3ae6b4e218.html"/>
    <hyperlink ref="H59" r:id="rId305" display="http://www.refworld.org/docid/3ae6b52ac.html"/>
    <hyperlink ref="L59" r:id="rId306" display="http://www.refworld.org/docid/409100414.html"/>
    <hyperlink ref="H73" r:id="rId307" display="http://www.refworld.org/docid/3ae6b4e91c.html"/>
    <hyperlink ref="K73" r:id="rId308" display="http://www.refworld.org/docid/4c5a8a3c2.html"/>
    <hyperlink ref="G74" r:id="rId309" display="http://www.gecom.org.gy/pdf_laws/GUYANA%20CITIZEN%20ACT.pdf"/>
    <hyperlink ref="H80" r:id="rId310" display="http://www.refworld.org/docid/3ae6b4ec8.html"/>
    <hyperlink ref="K80" r:id="rId311" display="http://portal.mahkamahkonstitusi.go.id/eLaw/mg58ufsc89hrsg/uu122006.pdf"/>
    <hyperlink ref="L80" r:id="rId312" display="http://www.refworld.org/docid/4538aae64.html"/>
    <hyperlink ref="G81" r:id="rId313" display="http://iranlaws.hamrahnet.com/index.php?cc=48a197b5284476aaec3c3bfd575b7cc9420730ed&amp;cc2=21b73646e17d4e53d893ec90840e07c62fb63e2c&amp;tt=table3"/>
    <hyperlink ref="H81" r:id="rId314" display="http://www.refworld.org/docid/3ae6b5a68.html"/>
    <hyperlink ref="L82" r:id="rId315" display="http://www.refworld.org/docid/3ae6b4ec38.html"/>
    <hyperlink ref="S82" r:id="rId316" display="http://www.refworld.org/cgi-bin/texis/vtx/rwmain/opendocpdf.pdf?reldoc=y&amp;docid=4b1e365a2"/>
    <hyperlink ref="T82" r:id="rId317" display="http://www.refworld.org/docid/4b1e364c2.html"/>
    <hyperlink ref="H82" r:id="rId318" display="http://books.google.nl/books?id=0VWXmxCcnz0C&amp;lpg=PA360&amp;ots=aAQnzgCmit&amp;dq=law%2042%20of%201924%20iraqi%20nationality&amp;pg=PA352#v=onepage&amp;q&amp;f=false"/>
    <hyperlink ref="O82" r:id="rId319" display="http://www.iraqinationality.gov.iq/attach/constitution_ar.pdf"/>
    <hyperlink ref="P82" r:id="rId320" display="http://www.refworld.org/docid/454f50804.html"/>
    <hyperlink ref="G84" r:id="rId321" display="http://www.piba.gov.il/Laws/%D7%97%D7%95%D7%A7%20%D7%94%D7%90%D7%96%D7%A8%D7%97%D7%95%D7%AA.pdf"/>
    <hyperlink ref="H84" r:id="rId322" display="http://www.refworld.org/docid/3ae6b4ec20.html"/>
    <hyperlink ref="G87" r:id="rId323" display="http://law.e-gov.go.jp/htmldata/S25/S25HO147.html"/>
    <hyperlink ref="H87" r:id="rId324" display="http://www.refworld.org/docid/3ae6b4ed2c.html"/>
    <hyperlink ref="G88" r:id="rId325" display="http://www.lob.gov.jo/ui/laws/search_no.jsp?no=6&amp;year=1954"/>
    <hyperlink ref="H88" r:id="rId326" display="http://www.refworld.org/docid/3ae6b4ea13.html"/>
    <hyperlink ref="G89" r:id="rId327" display="http://www.refworld.org/cgi-bin/texis/vtx/rwmain/opendocpdf.pdf?reldoc=y&amp;docid=502cb45f2"/>
    <hyperlink ref="H89" r:id="rId328" display="http://www.refworld.org/docid/502caf112.html"/>
    <hyperlink ref="K89" r:id="rId329" display="http://online.zakon.kz/Document/?doc_id=1005029"/>
    <hyperlink ref="L89" r:id="rId330" display="http://www.refworld.org/docid/3ae6b52a10.html"/>
    <hyperlink ref="H92" r:id="rId331" display="http://www.refworld.org/docid/3ae6b4ef1c.html"/>
    <hyperlink ref="G92" r:id="rId332" display="http://www.kuwait-history.net/vb/showthread.php?t=1218"/>
    <hyperlink ref="H93" r:id="rId333" display="http://www.refworld.org/docid/40fe4f3e4.html"/>
    <hyperlink ref="G93" r:id="rId334" display="http://legislationline.org/ru/documents/action/popup/id/14304"/>
    <hyperlink ref="K93" r:id="rId335" display="http://www.refworld.org/cgi-bin/texis/vtx/rwmain/opendocpdf.pdf?reldoc=y&amp;docid=4afaa4a12"/>
    <hyperlink ref="L93" r:id="rId336" display="http://www.refworld.org/docid/4693a5e514f.html"/>
    <hyperlink ref="L94" r:id="rId337" display="http://www.most.gov.la/images/stories/law%20of%20laos/Laws%20in%20English/10.%20Law%20on%20Lao%20Nationality%20(2004)%20Eng.pdf"/>
    <hyperlink ref="K94" r:id="rId338" display="http://www.most.gov.la/images/stories/law%20of%20laos/Laws%20in%20Lao/10.%20Lao%20nationality%20Law%20(2004)%20Lao.pdf"/>
    <hyperlink ref="H94" r:id="rId339" display="http://www.refworld.org/docid/3ae6b4f014.html"/>
    <hyperlink ref="L99" r:id="rId340" display="http://www.refworld.org/docid/4c5920702.html"/>
    <hyperlink ref="K99" r:id="rId341" display="http://www.refworld.org/cgi-bin/texis/vtx/rwmain/opendocpdf.pdf?reldoc=y&amp;docid=4c5927012"/>
    <hyperlink ref="O99" r:id="rId342" display="http://www.refworld.org/cgi-bin/texis/vtx/rwmain/opendocpdf.pdf?reldoc=y&amp;docid=4e3fadb22"/>
    <hyperlink ref="P99" r:id="rId343" display="http://www.refworld.org/docid/4e2d8bf52.html"/>
    <hyperlink ref="K25" r:id="rId344" display="http://www.refworld.org/docid/3ae6b5c80.html"/>
    <hyperlink ref="L25" r:id="rId345" display="http://www.refworld.org/docid/4c4820bf2.html"/>
    <hyperlink ref="G106" r:id="rId346" display="http://www.refworld.org/docid/3ae6b5e40.html"/>
    <hyperlink ref="H107" r:id="rId347" display="http://www.refworld.org/docid/3ae6b59618.html"/>
    <hyperlink ref="K107" r:id="rId348" display="http://www.refworld.org/cgi-bin/texis/vtx/rwmain/opendocpdf.pdf?reldoc=y&amp;docid=48a971dd2"/>
    <hyperlink ref="L107" r:id="rId349" display="http://www.refworld.org/docid/48a971452.html"/>
    <hyperlink ref="G111" r:id="rId350" display="http://www.refworld.org/docid/3ae6b5304.html"/>
    <hyperlink ref="K115" r:id="rId351" display="http://lex.justice.md/index.php?action=view&amp;view=doc&amp;lang=1&amp;id=311522"/>
    <hyperlink ref="L115" r:id="rId352" display="http://eudo-citizenship.eu/admin/?p=file&amp;appl=currentCitizenshipLaws&amp;f=MLD%20LEGE%20Nr.%201024%20Citizenship%20of%20Republic%20of%20Moldova%20%28English%20translation%2C%20as%20amended%202003%29.pdf"/>
    <hyperlink ref="L117" r:id="rId353" display="http://www.refworld.org/docid/4af7dec62.html"/>
    <hyperlink ref="H117" r:id="rId354" display="http://www.refworld.org/docid/3ae6b5a38.html"/>
    <hyperlink ref="H120" r:id="rId355" display="http://www.refworld.org/docid/3ae6b5238.html"/>
    <hyperlink ref="K120" r:id="rId356" display="http://www.resdal.org/Archivo/d000009e.htm"/>
    <hyperlink ref="L120" r:id="rId357" display="http://www.refworld.org/docid/3ae6b4f40.html"/>
    <hyperlink ref="O120" r:id="rId358" display="http://www.refworld.org/docid/4a1e5add2.html"/>
    <hyperlink ref="P120" r:id="rId359" display="http://www.refworld.org/docid/4a1e597b2.html"/>
    <hyperlink ref="G121" r:id="rId360" display="http://www.burmalibrary.org/docs/UNION_CITIZENSHIP_ACT-1948.htm"/>
    <hyperlink ref="L121" r:id="rId361" display="http://www.refworld.org/docid/3ae6b4f71b.html"/>
    <hyperlink ref="K124" r:id="rId362" display="http://www.refworld.org/docid/3ae6b51914.html"/>
    <hyperlink ref="O124" r:id="rId363" display="http://www.refworld.org/docid/4bbca97e2.html"/>
    <hyperlink ref="G132" r:id="rId364" display="http://www.rop.gov.om/arabic/roprules/ROPRULE-7.pdf"/>
    <hyperlink ref="G130" r:id="rId365" display="http://unibook.unikorea.go.kr/?sub_num=53&amp;state=view&amp;recom=2&amp;idx=49"/>
    <hyperlink ref="H130" r:id="rId366" display="http://members.jcom.home.ne.jp/yosha/yr/nationality/DPRK_nationality_law.html"/>
    <hyperlink ref="G142" r:id="rId367" display="http://www.almeezan.qa/LawPage.aspx?id=2578&amp;language=ar"/>
    <hyperlink ref="K142" r:id="rId368" display="http://www.almeezan.qa/LawPage.aspx?id=2591&amp;language=ar"/>
    <hyperlink ref="L142" r:id="rId369" display="http://www.almeezan.qa/LawPage.aspx?id=2591&amp;language=en"/>
    <hyperlink ref="G150" r:id="rId370" display="http://www.consigliograndeegenerale.sm/on-line/home/archivio-leggi-decreti-e-regolamenti/documento17020097.html"/>
    <hyperlink ref="K150" r:id="rId371" display="http://www.consigliograndeegenerale.sm/on-line/home/archivio-leggi-decreti-e-regolamenti/documento17022431.html"/>
    <hyperlink ref="K151" r:id="rId372" display="http://www.refworld.org/docid/4c5a8a3d0.html"/>
    <hyperlink ref="G162" r:id="rId373" display="http://www.refworld.org/docid/3ae6b50630.html"/>
    <hyperlink ref="K162" r:id="rId374" display="http://www.refworld.org/docid/4795c2d22.html"/>
    <hyperlink ref="O162" r:id="rId375" display="http://www.refworld.org/docid/51b6d0c94.html"/>
    <hyperlink ref="G152" r:id="rId376" display="http://www.mofa.gov.sa/aboutKingDom/SaudiGovernment/RegimesInKingdom/CivilStatusSystem/Documents/87757_%D8%AC%D9%86%D8%B3%D9%8A%D8%A92.pdf"/>
    <hyperlink ref="H152" r:id="rId377" display="http://www.refworld.org/docid/3fb9eb6d2.html"/>
    <hyperlink ref="G164" r:id="rId378" display="http://www.law.go.kr/lsEfInfoP.do?lsiSeq=104818"/>
    <hyperlink ref="H164" r:id="rId379" display="http://www.refworld.org/docid/3fc1d8ca2.html"/>
    <hyperlink ref="G168" r:id="rId380" display="http://www.refworld.org/docid/3ae6b50414.html"/>
    <hyperlink ref="G170" r:id="rId381" display="http://www.dna.sr/files/docs/wet-op-nationaliteit-en-ingezetenschap.pdf"/>
    <hyperlink ref="H170" r:id="rId382" display="http://www.refworld.org/docid/3ae6b50714.html"/>
    <hyperlink ref="H174" r:id="rId383" display="http://www.refworld.org/docid/4d81e7b12.html"/>
    <hyperlink ref="G174" r:id="rId384" display="http://www.thara-sy.com/thara/modules/news/article.php?storyid=615"/>
    <hyperlink ref="G176" r:id="rId385" display="http://soi.tj/upload/iblock/82c/fpxjxzvxpbdlayyjvrtxco%20ncvulbazmgokqmjmjznm%20lokjxgbrddfqgblscmrosg.pdf"/>
    <hyperlink ref="H176" r:id="rId386" display="http://www.refworld.org/docid/3ae6b50910.html"/>
    <hyperlink ref="K176" r:id="rId387" display="http://legislationline.org/ru/documents/action/popup/id/14342"/>
    <hyperlink ref="L176" r:id="rId388" display="http://www.refworld.org/docid/3ae6b5823.html"/>
    <hyperlink ref="H178" r:id="rId389" display="http://www.refworld.org/docid/4b8654292.html"/>
    <hyperlink ref="G178" r:id="rId390" display="http://ilab.dopa.go.th/internal/legal/knowledge/13/nationality2508.pdf"/>
    <hyperlink ref="G179" r:id="rId391" display="http://www.refworld.org/docid/3dd8dee04.html"/>
    <hyperlink ref="H179" r:id="rId392" display="http://www.refworld.org/docid/3dd8de914.html"/>
    <hyperlink ref="K183" r:id="rId393" display="http://www.refworld.org/docid/3ae6b4d024.html"/>
    <hyperlink ref="G183" r:id="rId394" display="http://www.cnudst.rnrt.tn/jortsrc/1956/1956f/jo00856.pdf"/>
    <hyperlink ref="H185" r:id="rId395" display="http://www.refworld.org/docid/3ae6b57bc.html"/>
    <hyperlink ref="H189" r:id="rId396" display="http://www.refworld.org/docid/3fba182d0.html"/>
    <hyperlink ref="G191" r:id="rId397" display="http://www.uscis.gov/portal/site/uscis/menuitem.f6da51a2342135be7e9d7a10e0dc91a0/?vgnextoid=fa7e539dc4bed010VgnVCM1000000ecd190aRCRD&amp;vgnextchannel=fa7e539dc4bed010VgnVCM1000000ecd190aRCRD&amp;CH=act"/>
    <hyperlink ref="H193" r:id="rId398" display="http://www.refworld.org/docid/3ae6b4d3c.html"/>
    <hyperlink ref="G193" r:id="rId399" display="http://www1.umn.edu/humanrts/asylum/Ruzbek4.1.12.html"/>
    <hyperlink ref="G197" r:id="rId400" display="http://www.vietlaw.gov.vn/LAWNET/docView.do?docid=1631&amp;type=html&amp;searchType=fulltextsearch&amp;searchText="/>
    <hyperlink ref="H197" r:id="rId401" display="http://www.refworld.org/docid/3ae6b5200.html"/>
    <hyperlink ref="L197" r:id="rId402" display="http://www.refworld.org/docid/3ae6b56010.html"/>
    <hyperlink ref="K197" r:id="rId403" display="http://thuvienphapluat.vn/archive/Luat-Quoc-tich-Viet-Nam-1998-07-1998-QH10-vb41677.aspx"/>
    <hyperlink ref="O197" r:id="rId404" display="http://moj.gov.vn/vbpq/Lists/Vn%20bn%20php%20lut/View_Detail.aspx?ItemID=12343"/>
    <hyperlink ref="P197" r:id="rId405" display="http://www.refworld.org/docid/4ac49b132.html"/>
    <hyperlink ref="H198" r:id="rId406" display="http://www.refworld.org/docid/3ae6b57b10.html"/>
    <hyperlink ref="L198" r:id="rId407" display="http://www.refworld.org/docid/3fc4c1e94.html"/>
    <hyperlink ref="O33" r:id="rId408" display="http://www.icrc.org/ihl-nat.nsf/162d151af444ded44125673e00508141/1437105f604ce363c1257082003ea54a/$FILE/Constitution%20Cape%20Verde%20-%20POR.pdf"/>
    <hyperlink ref="P33" r:id="rId409" display="http://www.refworld.org/docid/3ae6b5bd0.html"/>
    <hyperlink ref="G196" r:id="rId410" display="http://www.refworld.org/docid/3dbeb5e04.html"/>
    <hyperlink ref="G52" r:id="rId411" display="http://www.consultapopular.gov.do/documentos/1947.01.10.reforma.pdf"/>
    <hyperlink ref="K52" r:id="rId412" display="http://bonoc.files.wordpress.com/2009/02/constitucion-dominicana-1966.pdf"/>
    <hyperlink ref="O52" r:id="rId413" display="http://www.refworld.org/docid/3decb9f62.html"/>
    <hyperlink ref="S52" r:id="rId414" display="http://www.refworld.org/docid/4b614feb2.html"/>
    <hyperlink ref="T75" r:id="rId415" display="http://pdba.georgetown.edu/constitutions/haiti/haiti1987.html"/>
    <hyperlink ref="G147" r:id="rId416" display="http://archive.stlucia.gov.lc/saint_lucia/saintluciaconstitution/citizenship.htm"/>
    <hyperlink ref="G182" r:id="rId417" display="http://webopac.ttlawcourts.org/LibraryJud/library/acq/item6.pdf"/>
    <hyperlink ref="S75" r:id="rId418" display="http://pdba.georgetown.edu/Constitutions/Haiti/haiti1987fr.html"/>
    <hyperlink ref="G48" r:id="rId419" display="http://salvia2.gurkol.net/zb.cgi?zakon=194%2F1949"/>
    <hyperlink ref="G66" r:id="rId420" display="http://www.verfassungen.de/de/de67-18/rustag13.htm"/>
    <hyperlink ref="K66" r:id="rId421" display="http://www.verfassungen.de/de/ddr/staatsbuergerschaft67.htm"/>
    <hyperlink ref="K129" r:id="rId422" display="http://www.constitutionnet.org/files/nig_const_79.pdf"/>
    <hyperlink ref="O129" r:id="rId423" display="http://www.refworld.org/docid/44e344fa4.html"/>
    <hyperlink ref="G155" r:id="rId424" display="http://eudo-citizenship.eu/NationalDB/docs/SRB%20FRY%20-%20Law%20on%20Citizenship%201996%20-%20YU.pdf"/>
    <hyperlink ref="H155" r:id="rId425" display="http://eudo-citizenship.eu/NationalDB/docs/SRB%20FRY%20-%20Law%20on%20Citizenship%201996%20-%20ENG.pdf"/>
    <hyperlink ref="G166" r:id="rId426" display="http://base.consultant.ru/cons/cgi/online.cgi?req=doc;base=ESU;n=17090;div=LAW;dst=100005"/>
    <hyperlink ref="K166" r:id="rId427" display="http://base.consultant.ru/cons/cgi/online.cgi?req=doc;base=ESU;n=6821;div=LAW;dst=100064"/>
    <hyperlink ref="O166" r:id="rId428" display="http://base.consultant.ru/cons/cgi/online.cgi?req=doc;base=ESU;n=18;div=LAW;dst=100007"/>
    <hyperlink ref="G11" r:id="rId429" display="http://www.ris.bka.gv.at/Dokumente/BgblPdf/1949_276_0/1949_276_0.pdf"/>
    <hyperlink ref="G195" r:id="rId430" display="http://www.refworld.org/docid/3ae6b52f10.html"/>
    <hyperlink ref="K195" r:id="rId431" display="http://www.vaticanstate.va/content/dam/vaticanstate/documenti/leggi-e-decreti/Leggesullacittadinanzalaresidenzaelaccesso.pdf"/>
    <hyperlink ref="O22" r:id="rId432" display="http://www.lexivox.org/norms/BO-DS-27698.xhtml"/>
    <hyperlink ref="K15" r:id="rId433" display="http://www.refworld.org/docid/3ae6b51f10.html"/>
    <hyperlink ref="H7" r:id="rId434" display="http://www.refworld.org/docid/4e5cad952.html"/>
    <hyperlink ref="H13" r:id="rId435" display="http://www.refworld.org/docid/3ae6b4fc10.html"/>
    <hyperlink ref="H19" r:id="rId436" display="http://www.refworld.org/docid/3ae6b50ac.html"/>
    <hyperlink ref="H20" r:id="rId437" display="http://www.refworld.org/docid/3ae6b5b14.html"/>
    <hyperlink ref="L21" r:id="rId438" display="http://www.refworld.org/docid/3ae6b4d838.html"/>
    <hyperlink ref="S22" r:id="rId439" display="http://www.refworld.org/docid/4a1e6bc92.html"/>
    <hyperlink ref="K36" r:id="rId440" display="http://www.leychile.cl/Navegar?idNorma=242302"/>
    <hyperlink ref="H39" r:id="rId441" display="http://www.refworld.org/cgi-bin/texis/vtx/rwmain/opendocpdf.pdf?reldoc=y&amp;docid=4c5822062"/>
    <hyperlink ref="K39" r:id="rId442" display="http://www.refworld.org/docid/4c5829df2.html"/>
    <hyperlink ref="G70" r:id="rId443" display="http://www.refworld.org/docid/3ae6b53b8.html"/>
    <hyperlink ref="S71" r:id="rId444" display="http://www.refworld.org/docid/3dbe6c764.html"/>
    <hyperlink ref="K75" r:id="rId445" display="http://www.hrdf.org/professor-winston-riddick-law-corner/loi-sur-les-etrangers-en-haiti/"/>
    <hyperlink ref="H79" r:id="rId446" display="http://www.refworld.org/docid/3ae6b57b8.html"/>
    <hyperlink ref="K90" r:id="rId447" display="http://www.refworld.org/docid/3ae6b4ef3c.html"/>
    <hyperlink ref="P102" r:id="rId448" display="http://www.eudo-citizenship.eu/NationalDB/docs/LUX%20Nationality%20Law%2023%20oct%2008%20%28English%20with%20commentary%29.pdf"/>
    <hyperlink ref="H112" r:id="rId449" display="http://www.refworld.org/docid/4c592d0e2.html"/>
    <hyperlink ref="K116" r:id="rId450" display="http://www.legimonaco.mc/305/legismclois.nsf/db3b0488a44ebcf9c12574c7002a8e84/c5296b1ee00802e4c125773f003be50a!OpenDocument"/>
    <hyperlink ref="O145" r:id="rId451" display="http://www.refworld.org/docid/4c569f4dc.html"/>
    <hyperlink ref="L156" r:id="rId452" display="http://www.refworld.org/docid/4c59383c2.html"/>
    <hyperlink ref="P196" r:id="rId453" display="http://www.refworld.org/docid/4c45ad8b2.html"/>
    <hyperlink ref="S196" r:id="rId454" display="http://www.refworld.org/docid/4108c5f24.html"/>
    <hyperlink ref="O75" r:id="rId455" display="http://www.scribd.com/doc/55031951/Decret-Sur-La-Nation-a-Lite-Haitienne"/>
    <hyperlink ref="G175" r:id="rId456" display="http://law.moj.gov.tw/LawClass/LawAll.aspx?PCode=D0030001"/>
    <hyperlink ref="H175" r:id="rId457" display="http://law.moj.gov.tw/Eng/LawClass/LawAll.aspx?PCode=D0030001"/>
    <hyperlink ref="G86" r:id="rId458" display="http://www.refworld.org/docid/3ae6b4ed28.html"/>
    <hyperlink ref="K42" r:id="rId459" display="http://www.refworld.org/docid/3f9fbaaf4.html"/>
  </hyperlinks>
  <printOptions/>
  <pageMargins left="0.7" right="0.7" top="0.75" bottom="0.75" header="0.3" footer="0.3"/>
  <pageSetup horizontalDpi="600" verticalDpi="600" orientation="landscape" paperSize="9" r:id="rId460"/>
</worksheet>
</file>

<file path=xl/worksheets/sheet4.xml><?xml version="1.0" encoding="utf-8"?>
<worksheet xmlns="http://schemas.openxmlformats.org/spreadsheetml/2006/main" xmlns:r="http://schemas.openxmlformats.org/officeDocument/2006/relationships">
  <dimension ref="A1:BF201"/>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A2" sqref="A2"/>
    </sheetView>
  </sheetViews>
  <sheetFormatPr defaultColWidth="9.140625" defaultRowHeight="12.75"/>
  <cols>
    <col min="1" max="1" width="24.140625" style="2" customWidth="1"/>
    <col min="2" max="2" width="11.421875" style="1" hidden="1" customWidth="1"/>
    <col min="3" max="3" width="11.28125" style="1" hidden="1" customWidth="1"/>
    <col min="4" max="4" width="10.57421875" style="20" hidden="1" customWidth="1"/>
    <col min="5" max="58" width="10.57421875" style="1" customWidth="1"/>
    <col min="59" max="16384" width="9.140625" style="15" customWidth="1"/>
  </cols>
  <sheetData>
    <row r="1" spans="1:58" s="2" customFormat="1" ht="12.75">
      <c r="A1" s="17" t="s">
        <v>1931</v>
      </c>
      <c r="B1" s="17" t="s">
        <v>1916</v>
      </c>
      <c r="C1" s="17" t="s">
        <v>10</v>
      </c>
      <c r="D1" s="10" t="s">
        <v>1780</v>
      </c>
      <c r="E1" s="17">
        <v>1960</v>
      </c>
      <c r="F1" s="17">
        <v>1961</v>
      </c>
      <c r="G1" s="17">
        <v>1962</v>
      </c>
      <c r="H1" s="17">
        <v>1963</v>
      </c>
      <c r="I1" s="17">
        <v>1964</v>
      </c>
      <c r="J1" s="17">
        <v>1965</v>
      </c>
      <c r="K1" s="17">
        <v>1966</v>
      </c>
      <c r="L1" s="17">
        <v>1967</v>
      </c>
      <c r="M1" s="17">
        <v>1968</v>
      </c>
      <c r="N1" s="17">
        <v>1969</v>
      </c>
      <c r="O1" s="17">
        <v>1970</v>
      </c>
      <c r="P1" s="17">
        <v>1971</v>
      </c>
      <c r="Q1" s="17">
        <v>1972</v>
      </c>
      <c r="R1" s="17">
        <v>1973</v>
      </c>
      <c r="S1" s="17">
        <v>1974</v>
      </c>
      <c r="T1" s="17">
        <v>1975</v>
      </c>
      <c r="U1" s="17">
        <v>1976</v>
      </c>
      <c r="V1" s="17">
        <v>1977</v>
      </c>
      <c r="W1" s="17">
        <v>1978</v>
      </c>
      <c r="X1" s="17">
        <v>1979</v>
      </c>
      <c r="Y1" s="17">
        <v>1980</v>
      </c>
      <c r="Z1" s="17">
        <v>1981</v>
      </c>
      <c r="AA1" s="17">
        <v>1982</v>
      </c>
      <c r="AB1" s="17">
        <v>1983</v>
      </c>
      <c r="AC1" s="17">
        <v>1984</v>
      </c>
      <c r="AD1" s="17">
        <v>1985</v>
      </c>
      <c r="AE1" s="17">
        <v>1986</v>
      </c>
      <c r="AF1" s="17">
        <v>1987</v>
      </c>
      <c r="AG1" s="17">
        <v>1988</v>
      </c>
      <c r="AH1" s="17">
        <v>1989</v>
      </c>
      <c r="AI1" s="17">
        <v>1990</v>
      </c>
      <c r="AJ1" s="17">
        <v>1991</v>
      </c>
      <c r="AK1" s="17">
        <v>1992</v>
      </c>
      <c r="AL1" s="17">
        <v>1993</v>
      </c>
      <c r="AM1" s="17">
        <v>1994</v>
      </c>
      <c r="AN1" s="17">
        <v>1995</v>
      </c>
      <c r="AO1" s="17">
        <v>1996</v>
      </c>
      <c r="AP1" s="17">
        <v>1997</v>
      </c>
      <c r="AQ1" s="17">
        <v>1998</v>
      </c>
      <c r="AR1" s="17">
        <v>1999</v>
      </c>
      <c r="AS1" s="17">
        <v>2000</v>
      </c>
      <c r="AT1" s="17">
        <v>2001</v>
      </c>
      <c r="AU1" s="17">
        <v>2002</v>
      </c>
      <c r="AV1" s="17">
        <v>2003</v>
      </c>
      <c r="AW1" s="17">
        <v>2004</v>
      </c>
      <c r="AX1" s="17">
        <v>2005</v>
      </c>
      <c r="AY1" s="17">
        <v>2006</v>
      </c>
      <c r="AZ1" s="17">
        <v>2007</v>
      </c>
      <c r="BA1" s="17">
        <v>2008</v>
      </c>
      <c r="BB1" s="17">
        <v>2009</v>
      </c>
      <c r="BC1" s="17">
        <v>2010</v>
      </c>
      <c r="BD1" s="16">
        <v>2011</v>
      </c>
      <c r="BE1" s="16">
        <v>2012</v>
      </c>
      <c r="BF1" s="16">
        <v>2013</v>
      </c>
    </row>
    <row r="2" spans="1:58" ht="12.75">
      <c r="A2" s="10" t="s">
        <v>631</v>
      </c>
      <c r="B2" s="11" t="s">
        <v>21</v>
      </c>
      <c r="C2" s="12">
        <v>4</v>
      </c>
      <c r="D2" s="13"/>
      <c r="E2" s="28" t="s">
        <v>964</v>
      </c>
      <c r="F2" s="28" t="s">
        <v>964</v>
      </c>
      <c r="G2" s="28" t="s">
        <v>964</v>
      </c>
      <c r="H2" s="28" t="s">
        <v>964</v>
      </c>
      <c r="I2" s="28" t="s">
        <v>964</v>
      </c>
      <c r="J2" s="28" t="s">
        <v>964</v>
      </c>
      <c r="K2" s="28" t="s">
        <v>964</v>
      </c>
      <c r="L2" s="28" t="s">
        <v>964</v>
      </c>
      <c r="M2" s="28" t="s">
        <v>964</v>
      </c>
      <c r="N2" s="28" t="s">
        <v>964</v>
      </c>
      <c r="O2" s="28" t="s">
        <v>964</v>
      </c>
      <c r="P2" s="28" t="s">
        <v>964</v>
      </c>
      <c r="Q2" s="28" t="s">
        <v>964</v>
      </c>
      <c r="R2" s="28" t="s">
        <v>964</v>
      </c>
      <c r="S2" s="28" t="s">
        <v>964</v>
      </c>
      <c r="T2" s="28" t="s">
        <v>964</v>
      </c>
      <c r="U2" s="28" t="s">
        <v>964</v>
      </c>
      <c r="V2" s="28" t="s">
        <v>964</v>
      </c>
      <c r="W2" s="28" t="s">
        <v>964</v>
      </c>
      <c r="X2" s="28" t="s">
        <v>964</v>
      </c>
      <c r="Y2" s="28" t="s">
        <v>964</v>
      </c>
      <c r="Z2" s="28" t="s">
        <v>964</v>
      </c>
      <c r="AA2" s="28" t="s">
        <v>964</v>
      </c>
      <c r="AB2" s="28" t="s">
        <v>964</v>
      </c>
      <c r="AC2" s="28" t="s">
        <v>964</v>
      </c>
      <c r="AD2" s="28" t="s">
        <v>964</v>
      </c>
      <c r="AE2" s="28" t="s">
        <v>964</v>
      </c>
      <c r="AF2" s="15" t="s">
        <v>965</v>
      </c>
      <c r="AG2" s="15" t="s">
        <v>965</v>
      </c>
      <c r="AH2" s="15" t="s">
        <v>965</v>
      </c>
      <c r="AI2" s="15" t="s">
        <v>965</v>
      </c>
      <c r="AJ2" s="15" t="s">
        <v>965</v>
      </c>
      <c r="AK2" s="15" t="s">
        <v>965</v>
      </c>
      <c r="AL2" s="15" t="s">
        <v>965</v>
      </c>
      <c r="AM2" s="15" t="s">
        <v>965</v>
      </c>
      <c r="AN2" s="15" t="s">
        <v>965</v>
      </c>
      <c r="AO2" s="15" t="s">
        <v>965</v>
      </c>
      <c r="AP2" s="15" t="s">
        <v>965</v>
      </c>
      <c r="AQ2" s="15" t="s">
        <v>965</v>
      </c>
      <c r="AR2" s="15" t="s">
        <v>965</v>
      </c>
      <c r="AS2" s="15" t="s">
        <v>965</v>
      </c>
      <c r="AT2" s="15" t="s">
        <v>965</v>
      </c>
      <c r="AU2" s="15" t="s">
        <v>965</v>
      </c>
      <c r="AV2" s="15" t="s">
        <v>965</v>
      </c>
      <c r="AW2" s="15" t="s">
        <v>965</v>
      </c>
      <c r="AX2" s="15" t="s">
        <v>965</v>
      </c>
      <c r="AY2" s="15" t="s">
        <v>965</v>
      </c>
      <c r="AZ2" s="15" t="s">
        <v>965</v>
      </c>
      <c r="BA2" s="15" t="s">
        <v>965</v>
      </c>
      <c r="BB2" s="15" t="s">
        <v>965</v>
      </c>
      <c r="BC2" s="15" t="s">
        <v>965</v>
      </c>
      <c r="BD2" s="15" t="s">
        <v>965</v>
      </c>
      <c r="BE2" s="15" t="s">
        <v>965</v>
      </c>
      <c r="BF2" s="15" t="s">
        <v>965</v>
      </c>
    </row>
    <row r="3" spans="1:58" ht="12.75">
      <c r="A3" s="10" t="s">
        <v>632</v>
      </c>
      <c r="B3" s="11" t="s">
        <v>22</v>
      </c>
      <c r="C3" s="12">
        <v>8</v>
      </c>
      <c r="D3" s="13"/>
      <c r="E3" s="15" t="s">
        <v>212</v>
      </c>
      <c r="F3" s="15" t="s">
        <v>212</v>
      </c>
      <c r="G3" s="15" t="s">
        <v>212</v>
      </c>
      <c r="H3" s="15" t="s">
        <v>212</v>
      </c>
      <c r="I3" s="15" t="s">
        <v>212</v>
      </c>
      <c r="J3" s="15" t="s">
        <v>212</v>
      </c>
      <c r="K3" s="15" t="s">
        <v>212</v>
      </c>
      <c r="L3" s="15" t="s">
        <v>212</v>
      </c>
      <c r="M3" s="15" t="s">
        <v>212</v>
      </c>
      <c r="N3" s="15" t="s">
        <v>212</v>
      </c>
      <c r="O3" s="15" t="s">
        <v>212</v>
      </c>
      <c r="P3" s="15" t="s">
        <v>212</v>
      </c>
      <c r="Q3" s="15" t="s">
        <v>212</v>
      </c>
      <c r="R3" s="15" t="s">
        <v>212</v>
      </c>
      <c r="S3" s="15" t="s">
        <v>212</v>
      </c>
      <c r="T3" s="15" t="s">
        <v>212</v>
      </c>
      <c r="U3" s="15" t="s">
        <v>212</v>
      </c>
      <c r="V3" s="15" t="s">
        <v>212</v>
      </c>
      <c r="W3" s="15" t="s">
        <v>212</v>
      </c>
      <c r="X3" s="15" t="s">
        <v>212</v>
      </c>
      <c r="Y3" s="15" t="s">
        <v>212</v>
      </c>
      <c r="Z3" s="15" t="s">
        <v>212</v>
      </c>
      <c r="AA3" s="15" t="s">
        <v>212</v>
      </c>
      <c r="AB3" s="15" t="s">
        <v>212</v>
      </c>
      <c r="AC3" s="15" t="s">
        <v>212</v>
      </c>
      <c r="AD3" s="15" t="s">
        <v>212</v>
      </c>
      <c r="AE3" s="15" t="s">
        <v>212</v>
      </c>
      <c r="AF3" s="15" t="s">
        <v>212</v>
      </c>
      <c r="AG3" s="15" t="s">
        <v>212</v>
      </c>
      <c r="AH3" s="15" t="s">
        <v>212</v>
      </c>
      <c r="AI3" s="15" t="s">
        <v>212</v>
      </c>
      <c r="AJ3" s="15" t="s">
        <v>212</v>
      </c>
      <c r="AK3" s="15" t="s">
        <v>212</v>
      </c>
      <c r="AL3" s="15" t="s">
        <v>212</v>
      </c>
      <c r="AM3" s="15" t="s">
        <v>212</v>
      </c>
      <c r="AN3" s="15" t="s">
        <v>212</v>
      </c>
      <c r="AO3" s="15" t="s">
        <v>212</v>
      </c>
      <c r="AP3" s="15" t="s">
        <v>212</v>
      </c>
      <c r="AQ3" s="15" t="s">
        <v>212</v>
      </c>
      <c r="AR3" s="15" t="s">
        <v>213</v>
      </c>
      <c r="AS3" s="15" t="s">
        <v>213</v>
      </c>
      <c r="AT3" s="15" t="s">
        <v>213</v>
      </c>
      <c r="AU3" s="15" t="s">
        <v>213</v>
      </c>
      <c r="AV3" s="15" t="s">
        <v>213</v>
      </c>
      <c r="AW3" s="15" t="s">
        <v>213</v>
      </c>
      <c r="AX3" s="15" t="s">
        <v>213</v>
      </c>
      <c r="AY3" s="15" t="s">
        <v>213</v>
      </c>
      <c r="AZ3" s="15" t="s">
        <v>213</v>
      </c>
      <c r="BA3" s="15" t="s">
        <v>213</v>
      </c>
      <c r="BB3" s="15" t="s">
        <v>213</v>
      </c>
      <c r="BC3" s="15" t="s">
        <v>213</v>
      </c>
      <c r="BD3" s="15" t="s">
        <v>213</v>
      </c>
      <c r="BE3" s="15" t="s">
        <v>213</v>
      </c>
      <c r="BF3" s="15" t="s">
        <v>213</v>
      </c>
    </row>
    <row r="4" spans="1:58" ht="12.75">
      <c r="A4" s="10" t="s">
        <v>619</v>
      </c>
      <c r="B4" s="11" t="s">
        <v>23</v>
      </c>
      <c r="C4" s="12">
        <v>12</v>
      </c>
      <c r="D4" s="13">
        <v>250</v>
      </c>
      <c r="E4" s="28" t="s">
        <v>232</v>
      </c>
      <c r="F4" s="28" t="s">
        <v>232</v>
      </c>
      <c r="G4" s="28" t="s">
        <v>232</v>
      </c>
      <c r="H4" s="28" t="s">
        <v>231</v>
      </c>
      <c r="I4" s="28" t="s">
        <v>231</v>
      </c>
      <c r="J4" s="28" t="s">
        <v>231</v>
      </c>
      <c r="K4" s="28" t="s">
        <v>231</v>
      </c>
      <c r="L4" s="28" t="s">
        <v>231</v>
      </c>
      <c r="M4" s="28" t="s">
        <v>231</v>
      </c>
      <c r="N4" s="28" t="s">
        <v>231</v>
      </c>
      <c r="O4" s="28" t="s">
        <v>231</v>
      </c>
      <c r="P4" s="28" t="s">
        <v>970</v>
      </c>
      <c r="Q4" s="28" t="s">
        <v>970</v>
      </c>
      <c r="R4" s="28" t="s">
        <v>970</v>
      </c>
      <c r="S4" s="28" t="s">
        <v>970</v>
      </c>
      <c r="T4" s="28" t="s">
        <v>970</v>
      </c>
      <c r="U4" s="28" t="s">
        <v>970</v>
      </c>
      <c r="V4" s="28" t="s">
        <v>970</v>
      </c>
      <c r="W4" s="28" t="s">
        <v>970</v>
      </c>
      <c r="X4" s="28" t="s">
        <v>970</v>
      </c>
      <c r="Y4" s="28" t="s">
        <v>970</v>
      </c>
      <c r="Z4" s="28" t="s">
        <v>970</v>
      </c>
      <c r="AA4" s="28" t="s">
        <v>970</v>
      </c>
      <c r="AB4" s="28" t="s">
        <v>970</v>
      </c>
      <c r="AC4" s="28" t="s">
        <v>970</v>
      </c>
      <c r="AD4" s="28" t="s">
        <v>970</v>
      </c>
      <c r="AE4" s="28" t="s">
        <v>970</v>
      </c>
      <c r="AF4" s="28" t="s">
        <v>970</v>
      </c>
      <c r="AG4" s="28" t="s">
        <v>970</v>
      </c>
      <c r="AH4" s="28" t="s">
        <v>970</v>
      </c>
      <c r="AI4" s="28" t="s">
        <v>970</v>
      </c>
      <c r="AJ4" s="28" t="s">
        <v>970</v>
      </c>
      <c r="AK4" s="28" t="s">
        <v>970</v>
      </c>
      <c r="AL4" s="28" t="s">
        <v>970</v>
      </c>
      <c r="AM4" s="28" t="s">
        <v>970</v>
      </c>
      <c r="AN4" s="28" t="s">
        <v>970</v>
      </c>
      <c r="AO4" s="28" t="s">
        <v>970</v>
      </c>
      <c r="AP4" s="28" t="s">
        <v>970</v>
      </c>
      <c r="AQ4" s="28" t="s">
        <v>970</v>
      </c>
      <c r="AR4" s="28" t="s">
        <v>970</v>
      </c>
      <c r="AS4" s="28" t="s">
        <v>970</v>
      </c>
      <c r="AT4" s="28" t="s">
        <v>970</v>
      </c>
      <c r="AU4" s="28" t="s">
        <v>970</v>
      </c>
      <c r="AV4" s="28" t="s">
        <v>970</v>
      </c>
      <c r="AW4" s="28" t="s">
        <v>970</v>
      </c>
      <c r="AX4" s="28" t="s">
        <v>970</v>
      </c>
      <c r="AY4" s="28" t="s">
        <v>970</v>
      </c>
      <c r="AZ4" s="28" t="s">
        <v>970</v>
      </c>
      <c r="BA4" s="28" t="s">
        <v>970</v>
      </c>
      <c r="BB4" s="28" t="s">
        <v>970</v>
      </c>
      <c r="BC4" s="28" t="s">
        <v>970</v>
      </c>
      <c r="BD4" s="28" t="s">
        <v>970</v>
      </c>
      <c r="BE4" s="28" t="s">
        <v>970</v>
      </c>
      <c r="BF4" s="28" t="s">
        <v>970</v>
      </c>
    </row>
    <row r="5" spans="1:58" ht="12.75">
      <c r="A5" s="10" t="s">
        <v>560</v>
      </c>
      <c r="B5" s="11" t="s">
        <v>24</v>
      </c>
      <c r="C5" s="12">
        <v>20</v>
      </c>
      <c r="D5" s="13"/>
      <c r="E5" s="28" t="s">
        <v>231</v>
      </c>
      <c r="F5" s="28" t="s">
        <v>231</v>
      </c>
      <c r="G5" s="28" t="s">
        <v>231</v>
      </c>
      <c r="H5" s="28" t="s">
        <v>231</v>
      </c>
      <c r="I5" s="28" t="s">
        <v>231</v>
      </c>
      <c r="J5" s="28" t="s">
        <v>231</v>
      </c>
      <c r="K5" s="28" t="s">
        <v>231</v>
      </c>
      <c r="L5" s="28" t="s">
        <v>231</v>
      </c>
      <c r="M5" s="28" t="s">
        <v>231</v>
      </c>
      <c r="N5" s="28" t="s">
        <v>231</v>
      </c>
      <c r="O5" s="28" t="s">
        <v>231</v>
      </c>
      <c r="P5" s="28" t="s">
        <v>231</v>
      </c>
      <c r="Q5" s="28" t="s">
        <v>231</v>
      </c>
      <c r="R5" s="28" t="s">
        <v>231</v>
      </c>
      <c r="S5" s="28" t="s">
        <v>231</v>
      </c>
      <c r="T5" s="28" t="s">
        <v>231</v>
      </c>
      <c r="U5" s="28" t="s">
        <v>231</v>
      </c>
      <c r="V5" s="28" t="s">
        <v>1076</v>
      </c>
      <c r="W5" s="28" t="s">
        <v>1076</v>
      </c>
      <c r="X5" s="28" t="s">
        <v>1076</v>
      </c>
      <c r="Y5" s="28" t="s">
        <v>1076</v>
      </c>
      <c r="Z5" s="28" t="s">
        <v>1076</v>
      </c>
      <c r="AA5" s="28" t="s">
        <v>1076</v>
      </c>
      <c r="AB5" s="28" t="s">
        <v>1076</v>
      </c>
      <c r="AC5" s="28" t="s">
        <v>1076</v>
      </c>
      <c r="AD5" s="28" t="s">
        <v>1076</v>
      </c>
      <c r="AE5" s="28" t="s">
        <v>1076</v>
      </c>
      <c r="AF5" s="28" t="s">
        <v>1076</v>
      </c>
      <c r="AG5" s="28" t="s">
        <v>1076</v>
      </c>
      <c r="AH5" s="28" t="s">
        <v>1076</v>
      </c>
      <c r="AI5" s="28" t="s">
        <v>1076</v>
      </c>
      <c r="AJ5" s="28" t="s">
        <v>1076</v>
      </c>
      <c r="AK5" s="28" t="s">
        <v>1076</v>
      </c>
      <c r="AL5" s="28" t="s">
        <v>1076</v>
      </c>
      <c r="AM5" s="15" t="s">
        <v>1363</v>
      </c>
      <c r="AN5" s="15" t="s">
        <v>1363</v>
      </c>
      <c r="AO5" s="15" t="s">
        <v>1363</v>
      </c>
      <c r="AP5" s="15" t="s">
        <v>1363</v>
      </c>
      <c r="AQ5" s="15" t="s">
        <v>1363</v>
      </c>
      <c r="AR5" s="15" t="s">
        <v>1363</v>
      </c>
      <c r="AS5" s="15" t="s">
        <v>1363</v>
      </c>
      <c r="AT5" s="15" t="s">
        <v>1363</v>
      </c>
      <c r="AU5" s="15" t="s">
        <v>1363</v>
      </c>
      <c r="AV5" s="15" t="s">
        <v>1363</v>
      </c>
      <c r="AW5" s="15" t="s">
        <v>1363</v>
      </c>
      <c r="AX5" s="15" t="s">
        <v>1363</v>
      </c>
      <c r="AY5" s="15" t="s">
        <v>1363</v>
      </c>
      <c r="AZ5" s="15" t="s">
        <v>1363</v>
      </c>
      <c r="BA5" s="15" t="s">
        <v>1363</v>
      </c>
      <c r="BB5" s="15" t="s">
        <v>1363</v>
      </c>
      <c r="BC5" s="15" t="s">
        <v>1363</v>
      </c>
      <c r="BD5" s="15" t="s">
        <v>1363</v>
      </c>
      <c r="BE5" s="15" t="s">
        <v>1363</v>
      </c>
      <c r="BF5" s="15" t="s">
        <v>1363</v>
      </c>
    </row>
    <row r="6" spans="1:58" ht="12.75">
      <c r="A6" s="10" t="s">
        <v>633</v>
      </c>
      <c r="B6" s="11" t="s">
        <v>25</v>
      </c>
      <c r="C6" s="12">
        <v>24</v>
      </c>
      <c r="D6" s="13">
        <v>620</v>
      </c>
      <c r="E6" s="15" t="s">
        <v>232</v>
      </c>
      <c r="F6" s="15" t="s">
        <v>232</v>
      </c>
      <c r="G6" s="15" t="s">
        <v>232</v>
      </c>
      <c r="H6" s="15" t="s">
        <v>232</v>
      </c>
      <c r="I6" s="15" t="s">
        <v>232</v>
      </c>
      <c r="J6" s="15" t="s">
        <v>232</v>
      </c>
      <c r="K6" s="15" t="s">
        <v>232</v>
      </c>
      <c r="L6" s="15" t="s">
        <v>232</v>
      </c>
      <c r="M6" s="15" t="s">
        <v>232</v>
      </c>
      <c r="N6" s="15" t="s">
        <v>232</v>
      </c>
      <c r="O6" s="15" t="s">
        <v>232</v>
      </c>
      <c r="P6" s="15" t="s">
        <v>232</v>
      </c>
      <c r="Q6" s="15" t="s">
        <v>232</v>
      </c>
      <c r="R6" s="15" t="s">
        <v>232</v>
      </c>
      <c r="S6" s="15" t="s">
        <v>232</v>
      </c>
      <c r="T6" s="15" t="s">
        <v>232</v>
      </c>
      <c r="U6" s="15" t="s">
        <v>1376</v>
      </c>
      <c r="V6" s="15" t="s">
        <v>1376</v>
      </c>
      <c r="W6" s="15" t="s">
        <v>1376</v>
      </c>
      <c r="X6" s="15" t="s">
        <v>1376</v>
      </c>
      <c r="Y6" s="15" t="s">
        <v>1376</v>
      </c>
      <c r="Z6" s="15" t="s">
        <v>1376</v>
      </c>
      <c r="AA6" s="15" t="s">
        <v>1376</v>
      </c>
      <c r="AB6" s="15" t="s">
        <v>1376</v>
      </c>
      <c r="AC6" s="15" t="s">
        <v>1376</v>
      </c>
      <c r="AD6" s="15" t="s">
        <v>1376</v>
      </c>
      <c r="AE6" s="15" t="s">
        <v>1376</v>
      </c>
      <c r="AF6" s="15" t="s">
        <v>1376</v>
      </c>
      <c r="AG6" s="15" t="s">
        <v>1376</v>
      </c>
      <c r="AH6" s="15" t="s">
        <v>1376</v>
      </c>
      <c r="AI6" s="15" t="s">
        <v>1376</v>
      </c>
      <c r="AJ6" s="15" t="s">
        <v>1376</v>
      </c>
      <c r="AK6" s="15" t="s">
        <v>1373</v>
      </c>
      <c r="AL6" s="15" t="s">
        <v>1373</v>
      </c>
      <c r="AM6" s="15" t="s">
        <v>1373</v>
      </c>
      <c r="AN6" s="15" t="s">
        <v>1373</v>
      </c>
      <c r="AO6" s="15" t="s">
        <v>1373</v>
      </c>
      <c r="AP6" s="15" t="s">
        <v>1373</v>
      </c>
      <c r="AQ6" s="15" t="s">
        <v>1373</v>
      </c>
      <c r="AR6" s="15" t="s">
        <v>1373</v>
      </c>
      <c r="AS6" s="15" t="s">
        <v>1373</v>
      </c>
      <c r="AT6" s="15" t="s">
        <v>1373</v>
      </c>
      <c r="AU6" s="15" t="s">
        <v>1373</v>
      </c>
      <c r="AV6" s="15" t="s">
        <v>1373</v>
      </c>
      <c r="AW6" s="15" t="s">
        <v>1373</v>
      </c>
      <c r="AX6" s="15" t="s">
        <v>1373</v>
      </c>
      <c r="AY6" s="15" t="s">
        <v>1368</v>
      </c>
      <c r="AZ6" s="15" t="s">
        <v>1368</v>
      </c>
      <c r="BA6" s="15" t="s">
        <v>1368</v>
      </c>
      <c r="BB6" s="15" t="s">
        <v>1368</v>
      </c>
      <c r="BC6" s="15" t="s">
        <v>1368</v>
      </c>
      <c r="BD6" s="15" t="s">
        <v>1368</v>
      </c>
      <c r="BE6" s="15" t="s">
        <v>1368</v>
      </c>
      <c r="BF6" s="15" t="s">
        <v>1368</v>
      </c>
    </row>
    <row r="7" spans="1:58" ht="12.75">
      <c r="A7" s="10" t="s">
        <v>634</v>
      </c>
      <c r="B7" s="11" t="s">
        <v>26</v>
      </c>
      <c r="C7" s="12">
        <v>28</v>
      </c>
      <c r="D7" s="13">
        <v>826</v>
      </c>
      <c r="E7" s="28" t="s">
        <v>232</v>
      </c>
      <c r="F7" s="28" t="s">
        <v>232</v>
      </c>
      <c r="G7" s="28" t="s">
        <v>232</v>
      </c>
      <c r="H7" s="28" t="s">
        <v>232</v>
      </c>
      <c r="I7" s="28" t="s">
        <v>232</v>
      </c>
      <c r="J7" s="28" t="s">
        <v>232</v>
      </c>
      <c r="K7" s="28" t="s">
        <v>232</v>
      </c>
      <c r="L7" s="28" t="s">
        <v>232</v>
      </c>
      <c r="M7" s="28" t="s">
        <v>232</v>
      </c>
      <c r="N7" s="28" t="s">
        <v>232</v>
      </c>
      <c r="O7" s="28" t="s">
        <v>232</v>
      </c>
      <c r="P7" s="28" t="s">
        <v>232</v>
      </c>
      <c r="Q7" s="28" t="s">
        <v>232</v>
      </c>
      <c r="R7" s="28" t="s">
        <v>232</v>
      </c>
      <c r="S7" s="28" t="s">
        <v>232</v>
      </c>
      <c r="T7" s="28" t="s">
        <v>232</v>
      </c>
      <c r="U7" s="28" t="s">
        <v>232</v>
      </c>
      <c r="V7" s="28" t="s">
        <v>232</v>
      </c>
      <c r="W7" s="28" t="s">
        <v>232</v>
      </c>
      <c r="X7" s="28" t="s">
        <v>232</v>
      </c>
      <c r="Y7" s="28" t="s">
        <v>232</v>
      </c>
      <c r="Z7" s="28" t="s">
        <v>232</v>
      </c>
      <c r="AA7" s="15" t="s">
        <v>231</v>
      </c>
      <c r="AB7" s="15" t="s">
        <v>1845</v>
      </c>
      <c r="AC7" s="15" t="s">
        <v>1845</v>
      </c>
      <c r="AD7" s="15" t="s">
        <v>1845</v>
      </c>
      <c r="AE7" s="15" t="s">
        <v>1845</v>
      </c>
      <c r="AF7" s="15" t="s">
        <v>1845</v>
      </c>
      <c r="AG7" s="15" t="s">
        <v>1845</v>
      </c>
      <c r="AH7" s="15" t="s">
        <v>1845</v>
      </c>
      <c r="AI7" s="15" t="s">
        <v>1845</v>
      </c>
      <c r="AJ7" s="15" t="s">
        <v>1845</v>
      </c>
      <c r="AK7" s="15" t="s">
        <v>1845</v>
      </c>
      <c r="AL7" s="15" t="s">
        <v>1845</v>
      </c>
      <c r="AM7" s="15" t="s">
        <v>1845</v>
      </c>
      <c r="AN7" s="15" t="s">
        <v>1845</v>
      </c>
      <c r="AO7" s="15" t="s">
        <v>1845</v>
      </c>
      <c r="AP7" s="15" t="s">
        <v>1845</v>
      </c>
      <c r="AQ7" s="15" t="s">
        <v>1845</v>
      </c>
      <c r="AR7" s="15" t="s">
        <v>1845</v>
      </c>
      <c r="AS7" s="15" t="s">
        <v>1845</v>
      </c>
      <c r="AT7" s="15" t="s">
        <v>1845</v>
      </c>
      <c r="AU7" s="15" t="s">
        <v>1845</v>
      </c>
      <c r="AV7" s="15" t="s">
        <v>1845</v>
      </c>
      <c r="AW7" s="15" t="s">
        <v>1845</v>
      </c>
      <c r="AX7" s="15" t="s">
        <v>1845</v>
      </c>
      <c r="AY7" s="15" t="s">
        <v>1845</v>
      </c>
      <c r="AZ7" s="15" t="s">
        <v>1845</v>
      </c>
      <c r="BA7" s="15" t="s">
        <v>1845</v>
      </c>
      <c r="BB7" s="15" t="s">
        <v>1845</v>
      </c>
      <c r="BC7" s="15" t="s">
        <v>1845</v>
      </c>
      <c r="BD7" s="15" t="s">
        <v>1845</v>
      </c>
      <c r="BE7" s="15" t="s">
        <v>1845</v>
      </c>
      <c r="BF7" s="15" t="s">
        <v>1845</v>
      </c>
    </row>
    <row r="8" spans="1:58" ht="12.75">
      <c r="A8" s="10" t="s">
        <v>1450</v>
      </c>
      <c r="B8" s="11" t="s">
        <v>27</v>
      </c>
      <c r="C8" s="12">
        <v>32</v>
      </c>
      <c r="D8" s="13"/>
      <c r="E8" s="28" t="s">
        <v>169</v>
      </c>
      <c r="F8" s="28" t="s">
        <v>169</v>
      </c>
      <c r="G8" s="28" t="s">
        <v>169</v>
      </c>
      <c r="H8" s="28" t="s">
        <v>169</v>
      </c>
      <c r="I8" s="28" t="s">
        <v>169</v>
      </c>
      <c r="J8" s="28" t="s">
        <v>169</v>
      </c>
      <c r="K8" s="28" t="s">
        <v>169</v>
      </c>
      <c r="L8" s="28" t="s">
        <v>169</v>
      </c>
      <c r="M8" s="28" t="s">
        <v>169</v>
      </c>
      <c r="N8" s="28" t="s">
        <v>169</v>
      </c>
      <c r="O8" s="28" t="s">
        <v>169</v>
      </c>
      <c r="P8" s="28" t="s">
        <v>169</v>
      </c>
      <c r="Q8" s="28" t="s">
        <v>169</v>
      </c>
      <c r="R8" s="28" t="s">
        <v>169</v>
      </c>
      <c r="S8" s="28" t="s">
        <v>169</v>
      </c>
      <c r="T8" s="28" t="s">
        <v>169</v>
      </c>
      <c r="U8" s="28" t="s">
        <v>169</v>
      </c>
      <c r="V8" s="28" t="s">
        <v>169</v>
      </c>
      <c r="W8" s="28" t="s">
        <v>169</v>
      </c>
      <c r="X8" s="15" t="s">
        <v>1163</v>
      </c>
      <c r="Y8" s="15" t="s">
        <v>1163</v>
      </c>
      <c r="Z8" s="15" t="s">
        <v>1163</v>
      </c>
      <c r="AA8" s="15" t="s">
        <v>1163</v>
      </c>
      <c r="AB8" s="15" t="s">
        <v>1163</v>
      </c>
      <c r="AC8" s="15" t="s">
        <v>1163</v>
      </c>
      <c r="AD8" s="28" t="s">
        <v>169</v>
      </c>
      <c r="AE8" s="28" t="s">
        <v>169</v>
      </c>
      <c r="AF8" s="28" t="s">
        <v>169</v>
      </c>
      <c r="AG8" s="28" t="s">
        <v>169</v>
      </c>
      <c r="AH8" s="28" t="s">
        <v>169</v>
      </c>
      <c r="AI8" s="28" t="s">
        <v>169</v>
      </c>
      <c r="AJ8" s="28" t="s">
        <v>169</v>
      </c>
      <c r="AK8" s="28" t="s">
        <v>169</v>
      </c>
      <c r="AL8" s="28" t="s">
        <v>169</v>
      </c>
      <c r="AM8" s="28" t="s">
        <v>169</v>
      </c>
      <c r="AN8" s="28" t="s">
        <v>169</v>
      </c>
      <c r="AO8" s="28" t="s">
        <v>169</v>
      </c>
      <c r="AP8" s="28" t="s">
        <v>169</v>
      </c>
      <c r="AQ8" s="28" t="s">
        <v>169</v>
      </c>
      <c r="AR8" s="28" t="s">
        <v>169</v>
      </c>
      <c r="AS8" s="28" t="s">
        <v>169</v>
      </c>
      <c r="AT8" s="28" t="s">
        <v>169</v>
      </c>
      <c r="AU8" s="28" t="s">
        <v>169</v>
      </c>
      <c r="AV8" s="28" t="s">
        <v>169</v>
      </c>
      <c r="AW8" s="28" t="s">
        <v>169</v>
      </c>
      <c r="AX8" s="28" t="s">
        <v>169</v>
      </c>
      <c r="AY8" s="28" t="s">
        <v>169</v>
      </c>
      <c r="AZ8" s="28" t="s">
        <v>169</v>
      </c>
      <c r="BA8" s="28" t="s">
        <v>169</v>
      </c>
      <c r="BB8" s="28" t="s">
        <v>169</v>
      </c>
      <c r="BC8" s="28" t="s">
        <v>169</v>
      </c>
      <c r="BD8" s="28" t="s">
        <v>169</v>
      </c>
      <c r="BE8" s="28" t="s">
        <v>169</v>
      </c>
      <c r="BF8" s="28" t="s">
        <v>169</v>
      </c>
    </row>
    <row r="9" spans="1:58" ht="12.75">
      <c r="A9" s="10" t="s">
        <v>635</v>
      </c>
      <c r="B9" s="11" t="s">
        <v>28</v>
      </c>
      <c r="C9" s="12">
        <v>51</v>
      </c>
      <c r="D9" s="13">
        <v>810</v>
      </c>
      <c r="E9" s="28" t="s">
        <v>232</v>
      </c>
      <c r="F9" s="28" t="s">
        <v>232</v>
      </c>
      <c r="G9" s="28" t="s">
        <v>232</v>
      </c>
      <c r="H9" s="28" t="s">
        <v>232</v>
      </c>
      <c r="I9" s="28" t="s">
        <v>232</v>
      </c>
      <c r="J9" s="28" t="s">
        <v>232</v>
      </c>
      <c r="K9" s="28" t="s">
        <v>232</v>
      </c>
      <c r="L9" s="28" t="s">
        <v>232</v>
      </c>
      <c r="M9" s="28" t="s">
        <v>232</v>
      </c>
      <c r="N9" s="28" t="s">
        <v>232</v>
      </c>
      <c r="O9" s="28" t="s">
        <v>232</v>
      </c>
      <c r="P9" s="28" t="s">
        <v>232</v>
      </c>
      <c r="Q9" s="28" t="s">
        <v>232</v>
      </c>
      <c r="R9" s="28" t="s">
        <v>232</v>
      </c>
      <c r="S9" s="28" t="s">
        <v>232</v>
      </c>
      <c r="T9" s="28" t="s">
        <v>232</v>
      </c>
      <c r="U9" s="28" t="s">
        <v>232</v>
      </c>
      <c r="V9" s="28" t="s">
        <v>232</v>
      </c>
      <c r="W9" s="28" t="s">
        <v>232</v>
      </c>
      <c r="X9" s="28" t="s">
        <v>232</v>
      </c>
      <c r="Y9" s="28" t="s">
        <v>232</v>
      </c>
      <c r="Z9" s="28" t="s">
        <v>232</v>
      </c>
      <c r="AA9" s="28" t="s">
        <v>232</v>
      </c>
      <c r="AB9" s="28" t="s">
        <v>232</v>
      </c>
      <c r="AC9" s="28" t="s">
        <v>232</v>
      </c>
      <c r="AD9" s="28" t="s">
        <v>232</v>
      </c>
      <c r="AE9" s="28" t="s">
        <v>232</v>
      </c>
      <c r="AF9" s="28" t="s">
        <v>232</v>
      </c>
      <c r="AG9" s="28" t="s">
        <v>232</v>
      </c>
      <c r="AH9" s="28" t="s">
        <v>232</v>
      </c>
      <c r="AI9" s="28" t="s">
        <v>232</v>
      </c>
      <c r="AJ9" s="28" t="s">
        <v>232</v>
      </c>
      <c r="AK9" s="28" t="s">
        <v>232</v>
      </c>
      <c r="AL9" s="28" t="s">
        <v>232</v>
      </c>
      <c r="AM9" s="28" t="s">
        <v>232</v>
      </c>
      <c r="AN9" s="28" t="s">
        <v>232</v>
      </c>
      <c r="AO9" s="15" t="s">
        <v>214</v>
      </c>
      <c r="AP9" s="15" t="s">
        <v>214</v>
      </c>
      <c r="AQ9" s="15" t="s">
        <v>214</v>
      </c>
      <c r="AR9" s="15" t="s">
        <v>214</v>
      </c>
      <c r="AS9" s="15" t="s">
        <v>214</v>
      </c>
      <c r="AT9" s="15" t="s">
        <v>214</v>
      </c>
      <c r="AU9" s="15" t="s">
        <v>214</v>
      </c>
      <c r="AV9" s="15" t="s">
        <v>214</v>
      </c>
      <c r="AW9" s="15" t="s">
        <v>214</v>
      </c>
      <c r="AX9" s="15" t="s">
        <v>214</v>
      </c>
      <c r="AY9" s="15" t="s">
        <v>214</v>
      </c>
      <c r="AZ9" s="15" t="s">
        <v>214</v>
      </c>
      <c r="BA9" s="15" t="s">
        <v>214</v>
      </c>
      <c r="BB9" s="15" t="s">
        <v>214</v>
      </c>
      <c r="BC9" s="15" t="s">
        <v>214</v>
      </c>
      <c r="BD9" s="15" t="s">
        <v>214</v>
      </c>
      <c r="BE9" s="15" t="s">
        <v>214</v>
      </c>
      <c r="BF9" s="15" t="s">
        <v>214</v>
      </c>
    </row>
    <row r="10" spans="1:58" ht="12.75">
      <c r="A10" s="10" t="s">
        <v>636</v>
      </c>
      <c r="B10" s="11" t="s">
        <v>29</v>
      </c>
      <c r="C10" s="12">
        <v>36</v>
      </c>
      <c r="D10" s="13"/>
      <c r="E10" s="28" t="s">
        <v>1847</v>
      </c>
      <c r="F10" s="28" t="s">
        <v>1847</v>
      </c>
      <c r="G10" s="28" t="s">
        <v>1847</v>
      </c>
      <c r="H10" s="28" t="s">
        <v>1847</v>
      </c>
      <c r="I10" s="28" t="s">
        <v>1847</v>
      </c>
      <c r="J10" s="28" t="s">
        <v>1847</v>
      </c>
      <c r="K10" s="28" t="s">
        <v>1847</v>
      </c>
      <c r="L10" s="28" t="s">
        <v>1847</v>
      </c>
      <c r="M10" s="28" t="s">
        <v>1847</v>
      </c>
      <c r="N10" s="28" t="s">
        <v>1847</v>
      </c>
      <c r="O10" s="28" t="s">
        <v>1847</v>
      </c>
      <c r="P10" s="28" t="s">
        <v>1847</v>
      </c>
      <c r="Q10" s="28" t="s">
        <v>1847</v>
      </c>
      <c r="R10" s="28" t="s">
        <v>1847</v>
      </c>
      <c r="S10" s="28" t="s">
        <v>1847</v>
      </c>
      <c r="T10" s="28" t="s">
        <v>1847</v>
      </c>
      <c r="U10" s="28" t="s">
        <v>1847</v>
      </c>
      <c r="V10" s="28" t="s">
        <v>1847</v>
      </c>
      <c r="W10" s="28" t="s">
        <v>1847</v>
      </c>
      <c r="X10" s="28" t="s">
        <v>1847</v>
      </c>
      <c r="Y10" s="28" t="s">
        <v>1847</v>
      </c>
      <c r="Z10" s="28" t="s">
        <v>1847</v>
      </c>
      <c r="AA10" s="28" t="s">
        <v>1847</v>
      </c>
      <c r="AB10" s="28" t="s">
        <v>1847</v>
      </c>
      <c r="AC10" s="28" t="s">
        <v>1847</v>
      </c>
      <c r="AD10" s="28" t="s">
        <v>1847</v>
      </c>
      <c r="AE10" s="28" t="s">
        <v>1847</v>
      </c>
      <c r="AF10" s="28" t="s">
        <v>1847</v>
      </c>
      <c r="AG10" s="28" t="s">
        <v>1847</v>
      </c>
      <c r="AH10" s="28" t="s">
        <v>1847</v>
      </c>
      <c r="AI10" s="28" t="s">
        <v>1847</v>
      </c>
      <c r="AJ10" s="28" t="s">
        <v>1847</v>
      </c>
      <c r="AK10" s="28" t="s">
        <v>1847</v>
      </c>
      <c r="AL10" s="28" t="s">
        <v>1847</v>
      </c>
      <c r="AM10" s="28" t="s">
        <v>1847</v>
      </c>
      <c r="AN10" s="28" t="s">
        <v>1847</v>
      </c>
      <c r="AO10" s="28" t="s">
        <v>1847</v>
      </c>
      <c r="AP10" s="28" t="s">
        <v>1847</v>
      </c>
      <c r="AQ10" s="28" t="s">
        <v>1847</v>
      </c>
      <c r="AR10" s="28" t="s">
        <v>1847</v>
      </c>
      <c r="AS10" s="28" t="s">
        <v>1847</v>
      </c>
      <c r="AT10" s="28" t="s">
        <v>1847</v>
      </c>
      <c r="AU10" s="28" t="s">
        <v>1847</v>
      </c>
      <c r="AV10" s="15" t="s">
        <v>1848</v>
      </c>
      <c r="AW10" s="15" t="s">
        <v>1848</v>
      </c>
      <c r="AX10" s="15" t="s">
        <v>1848</v>
      </c>
      <c r="AY10" s="15" t="s">
        <v>1848</v>
      </c>
      <c r="AZ10" s="15" t="s">
        <v>1848</v>
      </c>
      <c r="BA10" s="15" t="s">
        <v>1852</v>
      </c>
      <c r="BB10" s="15" t="s">
        <v>1852</v>
      </c>
      <c r="BC10" s="15" t="s">
        <v>1852</v>
      </c>
      <c r="BD10" s="15" t="s">
        <v>1852</v>
      </c>
      <c r="BE10" s="15" t="s">
        <v>1852</v>
      </c>
      <c r="BF10" s="15" t="s">
        <v>1852</v>
      </c>
    </row>
    <row r="11" spans="1:58" ht="12.75">
      <c r="A11" s="10" t="s">
        <v>616</v>
      </c>
      <c r="B11" s="11" t="s">
        <v>30</v>
      </c>
      <c r="C11" s="12">
        <v>40</v>
      </c>
      <c r="D11" s="13"/>
      <c r="E11" s="28" t="s">
        <v>304</v>
      </c>
      <c r="F11" s="28" t="s">
        <v>304</v>
      </c>
      <c r="G11" s="28" t="s">
        <v>304</v>
      </c>
      <c r="H11" s="28" t="s">
        <v>304</v>
      </c>
      <c r="I11" s="28" t="s">
        <v>304</v>
      </c>
      <c r="J11" s="28" t="s">
        <v>304</v>
      </c>
      <c r="K11" s="28" t="s">
        <v>215</v>
      </c>
      <c r="L11" s="28" t="s">
        <v>215</v>
      </c>
      <c r="M11" s="28" t="s">
        <v>215</v>
      </c>
      <c r="N11" s="28" t="s">
        <v>215</v>
      </c>
      <c r="O11" s="28" t="s">
        <v>215</v>
      </c>
      <c r="P11" s="28" t="s">
        <v>215</v>
      </c>
      <c r="Q11" s="28" t="s">
        <v>215</v>
      </c>
      <c r="R11" s="28" t="s">
        <v>215</v>
      </c>
      <c r="S11" s="28" t="s">
        <v>215</v>
      </c>
      <c r="T11" s="28" t="s">
        <v>215</v>
      </c>
      <c r="U11" s="28" t="s">
        <v>215</v>
      </c>
      <c r="V11" s="28" t="s">
        <v>215</v>
      </c>
      <c r="W11" s="28" t="s">
        <v>215</v>
      </c>
      <c r="X11" s="28" t="s">
        <v>215</v>
      </c>
      <c r="Y11" s="28" t="s">
        <v>215</v>
      </c>
      <c r="Z11" s="28" t="s">
        <v>215</v>
      </c>
      <c r="AA11" s="28" t="s">
        <v>215</v>
      </c>
      <c r="AB11" s="28" t="s">
        <v>215</v>
      </c>
      <c r="AC11" s="28" t="s">
        <v>215</v>
      </c>
      <c r="AD11" s="28" t="s">
        <v>215</v>
      </c>
      <c r="AE11" s="15" t="s">
        <v>216</v>
      </c>
      <c r="AF11" s="15" t="s">
        <v>216</v>
      </c>
      <c r="AG11" s="15" t="s">
        <v>216</v>
      </c>
      <c r="AH11" s="15" t="s">
        <v>216</v>
      </c>
      <c r="AI11" s="15" t="s">
        <v>216</v>
      </c>
      <c r="AJ11" s="15" t="s">
        <v>216</v>
      </c>
      <c r="AK11" s="15" t="s">
        <v>216</v>
      </c>
      <c r="AL11" s="15" t="s">
        <v>216</v>
      </c>
      <c r="AM11" s="15" t="s">
        <v>216</v>
      </c>
      <c r="AN11" s="15" t="s">
        <v>216</v>
      </c>
      <c r="AO11" s="15" t="s">
        <v>216</v>
      </c>
      <c r="AP11" s="15" t="s">
        <v>216</v>
      </c>
      <c r="AQ11" s="15" t="s">
        <v>216</v>
      </c>
      <c r="AR11" s="15" t="s">
        <v>216</v>
      </c>
      <c r="AS11" s="15" t="s">
        <v>216</v>
      </c>
      <c r="AT11" s="15" t="s">
        <v>216</v>
      </c>
      <c r="AU11" s="15" t="s">
        <v>216</v>
      </c>
      <c r="AV11" s="15" t="s">
        <v>216</v>
      </c>
      <c r="AW11" s="15" t="s">
        <v>216</v>
      </c>
      <c r="AX11" s="15" t="s">
        <v>216</v>
      </c>
      <c r="AY11" s="15" t="s">
        <v>216</v>
      </c>
      <c r="AZ11" s="15" t="s">
        <v>216</v>
      </c>
      <c r="BA11" s="15" t="s">
        <v>216</v>
      </c>
      <c r="BB11" s="15" t="s">
        <v>216</v>
      </c>
      <c r="BC11" s="15" t="s">
        <v>216</v>
      </c>
      <c r="BD11" s="15" t="s">
        <v>216</v>
      </c>
      <c r="BE11" s="15" t="s">
        <v>216</v>
      </c>
      <c r="BF11" s="15" t="s">
        <v>216</v>
      </c>
    </row>
    <row r="12" spans="1:58" ht="12.75">
      <c r="A12" s="10" t="s">
        <v>31</v>
      </c>
      <c r="B12" s="11" t="s">
        <v>32</v>
      </c>
      <c r="C12" s="12">
        <v>31</v>
      </c>
      <c r="D12" s="13">
        <v>810</v>
      </c>
      <c r="E12" s="28" t="s">
        <v>232</v>
      </c>
      <c r="F12" s="28" t="s">
        <v>232</v>
      </c>
      <c r="G12" s="28" t="s">
        <v>232</v>
      </c>
      <c r="H12" s="28" t="s">
        <v>232</v>
      </c>
      <c r="I12" s="28" t="s">
        <v>232</v>
      </c>
      <c r="J12" s="28" t="s">
        <v>232</v>
      </c>
      <c r="K12" s="28" t="s">
        <v>232</v>
      </c>
      <c r="L12" s="28" t="s">
        <v>232</v>
      </c>
      <c r="M12" s="28" t="s">
        <v>232</v>
      </c>
      <c r="N12" s="28" t="s">
        <v>232</v>
      </c>
      <c r="O12" s="28" t="s">
        <v>232</v>
      </c>
      <c r="P12" s="28" t="s">
        <v>232</v>
      </c>
      <c r="Q12" s="28" t="s">
        <v>232</v>
      </c>
      <c r="R12" s="28" t="s">
        <v>232</v>
      </c>
      <c r="S12" s="28" t="s">
        <v>232</v>
      </c>
      <c r="T12" s="28" t="s">
        <v>232</v>
      </c>
      <c r="U12" s="28" t="s">
        <v>232</v>
      </c>
      <c r="V12" s="28" t="s">
        <v>232</v>
      </c>
      <c r="W12" s="28" t="s">
        <v>232</v>
      </c>
      <c r="X12" s="28" t="s">
        <v>232</v>
      </c>
      <c r="Y12" s="28" t="s">
        <v>232</v>
      </c>
      <c r="Z12" s="28" t="s">
        <v>232</v>
      </c>
      <c r="AA12" s="28" t="s">
        <v>232</v>
      </c>
      <c r="AB12" s="28" t="s">
        <v>232</v>
      </c>
      <c r="AC12" s="28" t="s">
        <v>232</v>
      </c>
      <c r="AD12" s="28" t="s">
        <v>232</v>
      </c>
      <c r="AE12" s="28" t="s">
        <v>232</v>
      </c>
      <c r="AF12" s="28" t="s">
        <v>232</v>
      </c>
      <c r="AG12" s="28" t="s">
        <v>232</v>
      </c>
      <c r="AH12" s="28" t="s">
        <v>232</v>
      </c>
      <c r="AI12" s="28" t="s">
        <v>232</v>
      </c>
      <c r="AJ12" s="28" t="s">
        <v>232</v>
      </c>
      <c r="AK12" s="15" t="s">
        <v>231</v>
      </c>
      <c r="AL12" s="15" t="s">
        <v>231</v>
      </c>
      <c r="AM12" s="15" t="s">
        <v>231</v>
      </c>
      <c r="AN12" s="15" t="s">
        <v>231</v>
      </c>
      <c r="AO12" s="15" t="s">
        <v>231</v>
      </c>
      <c r="AP12" s="15" t="s">
        <v>231</v>
      </c>
      <c r="AQ12" s="15" t="s">
        <v>231</v>
      </c>
      <c r="AR12" s="15" t="s">
        <v>1382</v>
      </c>
      <c r="AS12" s="15" t="s">
        <v>1382</v>
      </c>
      <c r="AT12" s="15" t="s">
        <v>1382</v>
      </c>
      <c r="AU12" s="15" t="s">
        <v>1382</v>
      </c>
      <c r="AV12" s="15" t="s">
        <v>1382</v>
      </c>
      <c r="AW12" s="15" t="s">
        <v>1382</v>
      </c>
      <c r="AX12" s="15" t="s">
        <v>1382</v>
      </c>
      <c r="AY12" s="15" t="s">
        <v>1382</v>
      </c>
      <c r="AZ12" s="15" t="s">
        <v>1382</v>
      </c>
      <c r="BA12" s="15" t="s">
        <v>1382</v>
      </c>
      <c r="BB12" s="15" t="s">
        <v>1382</v>
      </c>
      <c r="BC12" s="15" t="s">
        <v>1382</v>
      </c>
      <c r="BD12" s="15" t="s">
        <v>1382</v>
      </c>
      <c r="BE12" s="15" t="s">
        <v>1382</v>
      </c>
      <c r="BF12" s="15" t="s">
        <v>1382</v>
      </c>
    </row>
    <row r="13" spans="1:58" ht="12.75">
      <c r="A13" s="10" t="s">
        <v>637</v>
      </c>
      <c r="B13" s="11" t="s">
        <v>33</v>
      </c>
      <c r="C13" s="12">
        <v>44</v>
      </c>
      <c r="D13" s="13">
        <v>826</v>
      </c>
      <c r="E13" s="28" t="s">
        <v>232</v>
      </c>
      <c r="F13" s="28" t="s">
        <v>232</v>
      </c>
      <c r="G13" s="28" t="s">
        <v>232</v>
      </c>
      <c r="H13" s="28" t="s">
        <v>232</v>
      </c>
      <c r="I13" s="28" t="s">
        <v>232</v>
      </c>
      <c r="J13" s="28" t="s">
        <v>232</v>
      </c>
      <c r="K13" s="28" t="s">
        <v>232</v>
      </c>
      <c r="L13" s="28" t="s">
        <v>232</v>
      </c>
      <c r="M13" s="28" t="s">
        <v>232</v>
      </c>
      <c r="N13" s="28" t="s">
        <v>232</v>
      </c>
      <c r="O13" s="28" t="s">
        <v>232</v>
      </c>
      <c r="P13" s="28" t="s">
        <v>232</v>
      </c>
      <c r="Q13" s="28" t="s">
        <v>232</v>
      </c>
      <c r="R13" s="28" t="s">
        <v>232</v>
      </c>
      <c r="S13" s="15" t="s">
        <v>641</v>
      </c>
      <c r="T13" s="15" t="s">
        <v>641</v>
      </c>
      <c r="U13" s="15" t="s">
        <v>641</v>
      </c>
      <c r="V13" s="15" t="s">
        <v>641</v>
      </c>
      <c r="W13" s="15" t="s">
        <v>641</v>
      </c>
      <c r="X13" s="15" t="s">
        <v>641</v>
      </c>
      <c r="Y13" s="15" t="s">
        <v>641</v>
      </c>
      <c r="Z13" s="15" t="s">
        <v>641</v>
      </c>
      <c r="AA13" s="15" t="s">
        <v>641</v>
      </c>
      <c r="AB13" s="15" t="s">
        <v>641</v>
      </c>
      <c r="AC13" s="15" t="s">
        <v>641</v>
      </c>
      <c r="AD13" s="15" t="s">
        <v>641</v>
      </c>
      <c r="AE13" s="15" t="s">
        <v>641</v>
      </c>
      <c r="AF13" s="15" t="s">
        <v>641</v>
      </c>
      <c r="AG13" s="15" t="s">
        <v>641</v>
      </c>
      <c r="AH13" s="15" t="s">
        <v>641</v>
      </c>
      <c r="AI13" s="15" t="s">
        <v>641</v>
      </c>
      <c r="AJ13" s="15" t="s">
        <v>641</v>
      </c>
      <c r="AK13" s="15" t="s">
        <v>641</v>
      </c>
      <c r="AL13" s="15" t="s">
        <v>641</v>
      </c>
      <c r="AM13" s="15" t="s">
        <v>641</v>
      </c>
      <c r="AN13" s="15" t="s">
        <v>641</v>
      </c>
      <c r="AO13" s="15" t="s">
        <v>641</v>
      </c>
      <c r="AP13" s="15" t="s">
        <v>641</v>
      </c>
      <c r="AQ13" s="15" t="s">
        <v>641</v>
      </c>
      <c r="AR13" s="15" t="s">
        <v>641</v>
      </c>
      <c r="AS13" s="15" t="s">
        <v>641</v>
      </c>
      <c r="AT13" s="15" t="s">
        <v>641</v>
      </c>
      <c r="AU13" s="15" t="s">
        <v>641</v>
      </c>
      <c r="AV13" s="15" t="s">
        <v>641</v>
      </c>
      <c r="AW13" s="15" t="s">
        <v>641</v>
      </c>
      <c r="AX13" s="15" t="s">
        <v>641</v>
      </c>
      <c r="AY13" s="15" t="s">
        <v>641</v>
      </c>
      <c r="AZ13" s="15" t="s">
        <v>641</v>
      </c>
      <c r="BA13" s="15" t="s">
        <v>641</v>
      </c>
      <c r="BB13" s="15" t="s">
        <v>641</v>
      </c>
      <c r="BC13" s="15" t="s">
        <v>641</v>
      </c>
      <c r="BD13" s="15" t="s">
        <v>641</v>
      </c>
      <c r="BE13" s="15" t="s">
        <v>641</v>
      </c>
      <c r="BF13" s="15" t="s">
        <v>641</v>
      </c>
    </row>
    <row r="14" spans="1:58" ht="12.75">
      <c r="A14" s="10" t="s">
        <v>34</v>
      </c>
      <c r="B14" s="11" t="s">
        <v>35</v>
      </c>
      <c r="C14" s="12">
        <v>48</v>
      </c>
      <c r="D14" s="13">
        <v>826</v>
      </c>
      <c r="E14" s="28" t="s">
        <v>232</v>
      </c>
      <c r="F14" s="28" t="s">
        <v>232</v>
      </c>
      <c r="G14" s="28" t="s">
        <v>232</v>
      </c>
      <c r="H14" s="28" t="s">
        <v>232</v>
      </c>
      <c r="I14" s="28" t="s">
        <v>232</v>
      </c>
      <c r="J14" s="28" t="s">
        <v>232</v>
      </c>
      <c r="K14" s="28" t="s">
        <v>232</v>
      </c>
      <c r="L14" s="28" t="s">
        <v>232</v>
      </c>
      <c r="M14" s="28" t="s">
        <v>232</v>
      </c>
      <c r="N14" s="28" t="s">
        <v>232</v>
      </c>
      <c r="O14" s="28" t="s">
        <v>232</v>
      </c>
      <c r="P14" s="28" t="s">
        <v>232</v>
      </c>
      <c r="Q14" s="15" t="s">
        <v>973</v>
      </c>
      <c r="R14" s="15" t="s">
        <v>973</v>
      </c>
      <c r="S14" s="15" t="s">
        <v>973</v>
      </c>
      <c r="T14" s="15" t="s">
        <v>973</v>
      </c>
      <c r="U14" s="15" t="s">
        <v>973</v>
      </c>
      <c r="V14" s="15" t="s">
        <v>973</v>
      </c>
      <c r="W14" s="15" t="s">
        <v>973</v>
      </c>
      <c r="X14" s="15" t="s">
        <v>973</v>
      </c>
      <c r="Y14" s="15" t="s">
        <v>973</v>
      </c>
      <c r="Z14" s="15" t="s">
        <v>973</v>
      </c>
      <c r="AA14" s="15" t="s">
        <v>973</v>
      </c>
      <c r="AB14" s="15" t="s">
        <v>973</v>
      </c>
      <c r="AC14" s="15" t="s">
        <v>973</v>
      </c>
      <c r="AD14" s="15" t="s">
        <v>973</v>
      </c>
      <c r="AE14" s="15" t="s">
        <v>973</v>
      </c>
      <c r="AF14" s="15" t="s">
        <v>973</v>
      </c>
      <c r="AG14" s="15" t="s">
        <v>973</v>
      </c>
      <c r="AH14" s="15" t="s">
        <v>973</v>
      </c>
      <c r="AI14" s="15" t="s">
        <v>973</v>
      </c>
      <c r="AJ14" s="15" t="s">
        <v>973</v>
      </c>
      <c r="AK14" s="15" t="s">
        <v>973</v>
      </c>
      <c r="AL14" s="15" t="s">
        <v>973</v>
      </c>
      <c r="AM14" s="15" t="s">
        <v>973</v>
      </c>
      <c r="AN14" s="15" t="s">
        <v>973</v>
      </c>
      <c r="AO14" s="15" t="s">
        <v>973</v>
      </c>
      <c r="AP14" s="15" t="s">
        <v>973</v>
      </c>
      <c r="AQ14" s="15" t="s">
        <v>973</v>
      </c>
      <c r="AR14" s="15" t="s">
        <v>973</v>
      </c>
      <c r="AS14" s="15" t="s">
        <v>973</v>
      </c>
      <c r="AT14" s="15" t="s">
        <v>973</v>
      </c>
      <c r="AU14" s="15" t="s">
        <v>973</v>
      </c>
      <c r="AV14" s="15" t="s">
        <v>973</v>
      </c>
      <c r="AW14" s="15" t="s">
        <v>973</v>
      </c>
      <c r="AX14" s="15" t="s">
        <v>973</v>
      </c>
      <c r="AY14" s="15" t="s">
        <v>973</v>
      </c>
      <c r="AZ14" s="15" t="s">
        <v>973</v>
      </c>
      <c r="BA14" s="15" t="s">
        <v>973</v>
      </c>
      <c r="BB14" s="15" t="s">
        <v>973</v>
      </c>
      <c r="BC14" s="15" t="s">
        <v>973</v>
      </c>
      <c r="BD14" s="15" t="s">
        <v>973</v>
      </c>
      <c r="BE14" s="15" t="s">
        <v>973</v>
      </c>
      <c r="BF14" s="15" t="s">
        <v>973</v>
      </c>
    </row>
    <row r="15" spans="1:58" ht="12.75">
      <c r="A15" s="10" t="s">
        <v>620</v>
      </c>
      <c r="B15" s="11" t="s">
        <v>36</v>
      </c>
      <c r="C15" s="12">
        <v>50</v>
      </c>
      <c r="D15" s="13">
        <v>586</v>
      </c>
      <c r="E15" s="28" t="s">
        <v>1482</v>
      </c>
      <c r="F15" s="28" t="s">
        <v>1482</v>
      </c>
      <c r="G15" s="28" t="s">
        <v>1482</v>
      </c>
      <c r="H15" s="28" t="s">
        <v>1482</v>
      </c>
      <c r="I15" s="28" t="s">
        <v>1482</v>
      </c>
      <c r="J15" s="28" t="s">
        <v>1482</v>
      </c>
      <c r="K15" s="28" t="s">
        <v>1482</v>
      </c>
      <c r="L15" s="28" t="s">
        <v>1482</v>
      </c>
      <c r="M15" s="28" t="s">
        <v>1482</v>
      </c>
      <c r="N15" s="28" t="s">
        <v>1482</v>
      </c>
      <c r="O15" s="28" t="s">
        <v>1482</v>
      </c>
      <c r="P15" s="28" t="s">
        <v>1482</v>
      </c>
      <c r="Q15" s="28" t="s">
        <v>1482</v>
      </c>
      <c r="R15" s="28" t="s">
        <v>1482</v>
      </c>
      <c r="S15" s="28" t="s">
        <v>1482</v>
      </c>
      <c r="T15" s="28" t="s">
        <v>1482</v>
      </c>
      <c r="U15" s="28" t="s">
        <v>1482</v>
      </c>
      <c r="V15" s="28" t="s">
        <v>1482</v>
      </c>
      <c r="W15" s="28" t="s">
        <v>1482</v>
      </c>
      <c r="X15" s="28" t="s">
        <v>1294</v>
      </c>
      <c r="Y15" s="28" t="s">
        <v>1294</v>
      </c>
      <c r="Z15" s="28" t="s">
        <v>1294</v>
      </c>
      <c r="AA15" s="28" t="s">
        <v>1294</v>
      </c>
      <c r="AB15" s="28" t="s">
        <v>1294</v>
      </c>
      <c r="AC15" s="28" t="s">
        <v>1294</v>
      </c>
      <c r="AD15" s="28" t="s">
        <v>1294</v>
      </c>
      <c r="AE15" s="28" t="s">
        <v>1294</v>
      </c>
      <c r="AF15" s="28" t="s">
        <v>1294</v>
      </c>
      <c r="AG15" s="28" t="s">
        <v>1294</v>
      </c>
      <c r="AH15" s="28" t="s">
        <v>1294</v>
      </c>
      <c r="AI15" s="28" t="s">
        <v>1294</v>
      </c>
      <c r="AJ15" s="28" t="s">
        <v>1294</v>
      </c>
      <c r="AK15" s="28" t="s">
        <v>1294</v>
      </c>
      <c r="AL15" s="28" t="s">
        <v>1294</v>
      </c>
      <c r="AM15" s="28" t="s">
        <v>1294</v>
      </c>
      <c r="AN15" s="28" t="s">
        <v>1294</v>
      </c>
      <c r="AO15" s="28" t="s">
        <v>1294</v>
      </c>
      <c r="AP15" s="28" t="s">
        <v>1294</v>
      </c>
      <c r="AQ15" s="28" t="s">
        <v>1294</v>
      </c>
      <c r="AR15" s="28" t="s">
        <v>1294</v>
      </c>
      <c r="AS15" s="28" t="s">
        <v>1294</v>
      </c>
      <c r="AT15" s="28" t="s">
        <v>1294</v>
      </c>
      <c r="AU15" s="28" t="s">
        <v>1294</v>
      </c>
      <c r="AV15" s="28" t="s">
        <v>1294</v>
      </c>
      <c r="AW15" s="28" t="s">
        <v>1294</v>
      </c>
      <c r="AX15" s="28" t="s">
        <v>1294</v>
      </c>
      <c r="AY15" s="28" t="s">
        <v>1294</v>
      </c>
      <c r="AZ15" s="28" t="s">
        <v>1294</v>
      </c>
      <c r="BA15" s="28" t="s">
        <v>1294</v>
      </c>
      <c r="BB15" s="28" t="s">
        <v>1294</v>
      </c>
      <c r="BC15" s="28" t="s">
        <v>1294</v>
      </c>
      <c r="BD15" s="28" t="s">
        <v>1294</v>
      </c>
      <c r="BE15" s="28" t="s">
        <v>1294</v>
      </c>
      <c r="BF15" s="28" t="s">
        <v>1294</v>
      </c>
    </row>
    <row r="16" spans="1:58" ht="12.75">
      <c r="A16" s="10" t="s">
        <v>638</v>
      </c>
      <c r="B16" s="11" t="s">
        <v>37</v>
      </c>
      <c r="C16" s="12">
        <v>52</v>
      </c>
      <c r="D16" s="13">
        <v>826</v>
      </c>
      <c r="E16" s="28" t="s">
        <v>232</v>
      </c>
      <c r="F16" s="28" t="s">
        <v>232</v>
      </c>
      <c r="G16" s="28" t="s">
        <v>232</v>
      </c>
      <c r="H16" s="28" t="s">
        <v>232</v>
      </c>
      <c r="I16" s="28" t="s">
        <v>232</v>
      </c>
      <c r="J16" s="28" t="s">
        <v>232</v>
      </c>
      <c r="K16" s="28" t="s">
        <v>232</v>
      </c>
      <c r="L16" s="28" t="s">
        <v>643</v>
      </c>
      <c r="M16" s="28" t="s">
        <v>643</v>
      </c>
      <c r="N16" s="28" t="s">
        <v>643</v>
      </c>
      <c r="O16" s="28" t="s">
        <v>643</v>
      </c>
      <c r="P16" s="28" t="s">
        <v>643</v>
      </c>
      <c r="Q16" s="28" t="s">
        <v>643</v>
      </c>
      <c r="R16" s="28" t="s">
        <v>643</v>
      </c>
      <c r="S16" s="28" t="s">
        <v>643</v>
      </c>
      <c r="T16" s="28" t="s">
        <v>643</v>
      </c>
      <c r="U16" s="28" t="s">
        <v>643</v>
      </c>
      <c r="V16" s="28" t="s">
        <v>643</v>
      </c>
      <c r="W16" s="28" t="s">
        <v>643</v>
      </c>
      <c r="X16" s="28" t="s">
        <v>643</v>
      </c>
      <c r="Y16" s="28" t="s">
        <v>643</v>
      </c>
      <c r="Z16" s="28" t="s">
        <v>643</v>
      </c>
      <c r="AA16" s="28" t="s">
        <v>643</v>
      </c>
      <c r="AB16" s="28" t="s">
        <v>643</v>
      </c>
      <c r="AC16" s="28" t="s">
        <v>643</v>
      </c>
      <c r="AD16" s="28" t="s">
        <v>643</v>
      </c>
      <c r="AE16" s="28" t="s">
        <v>643</v>
      </c>
      <c r="AF16" s="28" t="s">
        <v>643</v>
      </c>
      <c r="AG16" s="28" t="s">
        <v>643</v>
      </c>
      <c r="AH16" s="28" t="s">
        <v>643</v>
      </c>
      <c r="AI16" s="28" t="s">
        <v>643</v>
      </c>
      <c r="AJ16" s="28" t="s">
        <v>643</v>
      </c>
      <c r="AK16" s="28" t="s">
        <v>643</v>
      </c>
      <c r="AL16" s="28" t="s">
        <v>643</v>
      </c>
      <c r="AM16" s="28" t="s">
        <v>643</v>
      </c>
      <c r="AN16" s="28" t="s">
        <v>643</v>
      </c>
      <c r="AO16" s="28" t="s">
        <v>643</v>
      </c>
      <c r="AP16" s="28" t="s">
        <v>643</v>
      </c>
      <c r="AQ16" s="28" t="s">
        <v>643</v>
      </c>
      <c r="AR16" s="28" t="s">
        <v>643</v>
      </c>
      <c r="AS16" s="28" t="s">
        <v>643</v>
      </c>
      <c r="AT16" s="28" t="s">
        <v>643</v>
      </c>
      <c r="AU16" s="28" t="s">
        <v>643</v>
      </c>
      <c r="AV16" s="28" t="s">
        <v>643</v>
      </c>
      <c r="AW16" s="28" t="s">
        <v>643</v>
      </c>
      <c r="AX16" s="28" t="s">
        <v>643</v>
      </c>
      <c r="AY16" s="28" t="s">
        <v>643</v>
      </c>
      <c r="AZ16" s="28" t="s">
        <v>643</v>
      </c>
      <c r="BA16" s="28" t="s">
        <v>643</v>
      </c>
      <c r="BB16" s="28" t="s">
        <v>643</v>
      </c>
      <c r="BC16" s="28" t="s">
        <v>643</v>
      </c>
      <c r="BD16" s="28" t="s">
        <v>643</v>
      </c>
      <c r="BE16" s="28" t="s">
        <v>643</v>
      </c>
      <c r="BF16" s="28" t="s">
        <v>643</v>
      </c>
    </row>
    <row r="17" spans="1:58" ht="12.75">
      <c r="A17" s="10" t="s">
        <v>1448</v>
      </c>
      <c r="B17" s="11" t="s">
        <v>38</v>
      </c>
      <c r="C17" s="12">
        <v>112</v>
      </c>
      <c r="D17" s="13">
        <v>810</v>
      </c>
      <c r="E17" s="28" t="s">
        <v>232</v>
      </c>
      <c r="F17" s="28" t="s">
        <v>232</v>
      </c>
      <c r="G17" s="28" t="s">
        <v>232</v>
      </c>
      <c r="H17" s="28" t="s">
        <v>232</v>
      </c>
      <c r="I17" s="28" t="s">
        <v>232</v>
      </c>
      <c r="J17" s="28" t="s">
        <v>232</v>
      </c>
      <c r="K17" s="28" t="s">
        <v>232</v>
      </c>
      <c r="L17" s="28" t="s">
        <v>232</v>
      </c>
      <c r="M17" s="28" t="s">
        <v>232</v>
      </c>
      <c r="N17" s="28" t="s">
        <v>232</v>
      </c>
      <c r="O17" s="28" t="s">
        <v>232</v>
      </c>
      <c r="P17" s="28" t="s">
        <v>232</v>
      </c>
      <c r="Q17" s="28" t="s">
        <v>232</v>
      </c>
      <c r="R17" s="28" t="s">
        <v>232</v>
      </c>
      <c r="S17" s="28" t="s">
        <v>232</v>
      </c>
      <c r="T17" s="28" t="s">
        <v>232</v>
      </c>
      <c r="U17" s="28" t="s">
        <v>232</v>
      </c>
      <c r="V17" s="28" t="s">
        <v>232</v>
      </c>
      <c r="W17" s="28" t="s">
        <v>232</v>
      </c>
      <c r="X17" s="28" t="s">
        <v>232</v>
      </c>
      <c r="Y17" s="28" t="s">
        <v>232</v>
      </c>
      <c r="Z17" s="28" t="s">
        <v>232</v>
      </c>
      <c r="AA17" s="28" t="s">
        <v>232</v>
      </c>
      <c r="AB17" s="28" t="s">
        <v>232</v>
      </c>
      <c r="AC17" s="28" t="s">
        <v>232</v>
      </c>
      <c r="AD17" s="28" t="s">
        <v>232</v>
      </c>
      <c r="AE17" s="28" t="s">
        <v>232</v>
      </c>
      <c r="AF17" s="28" t="s">
        <v>232</v>
      </c>
      <c r="AG17" s="28" t="s">
        <v>232</v>
      </c>
      <c r="AH17" s="28" t="s">
        <v>232</v>
      </c>
      <c r="AI17" s="28" t="s">
        <v>232</v>
      </c>
      <c r="AJ17" s="28" t="s">
        <v>232</v>
      </c>
      <c r="AK17" s="15" t="s">
        <v>217</v>
      </c>
      <c r="AL17" s="15" t="s">
        <v>217</v>
      </c>
      <c r="AM17" s="15" t="s">
        <v>217</v>
      </c>
      <c r="AN17" s="15" t="s">
        <v>217</v>
      </c>
      <c r="AO17" s="15" t="s">
        <v>217</v>
      </c>
      <c r="AP17" s="15" t="s">
        <v>217</v>
      </c>
      <c r="AQ17" s="15" t="s">
        <v>217</v>
      </c>
      <c r="AR17" s="15" t="s">
        <v>217</v>
      </c>
      <c r="AS17" s="15" t="s">
        <v>217</v>
      </c>
      <c r="AT17" s="15" t="s">
        <v>217</v>
      </c>
      <c r="AU17" s="15" t="s">
        <v>217</v>
      </c>
      <c r="AV17" s="15" t="s">
        <v>218</v>
      </c>
      <c r="AW17" s="15" t="s">
        <v>218</v>
      </c>
      <c r="AX17" s="15" t="s">
        <v>218</v>
      </c>
      <c r="AY17" s="15" t="s">
        <v>218</v>
      </c>
      <c r="AZ17" s="15" t="s">
        <v>218</v>
      </c>
      <c r="BA17" s="15" t="s">
        <v>218</v>
      </c>
      <c r="BB17" s="15" t="s">
        <v>218</v>
      </c>
      <c r="BC17" s="15" t="s">
        <v>218</v>
      </c>
      <c r="BD17" s="15" t="s">
        <v>218</v>
      </c>
      <c r="BE17" s="15" t="s">
        <v>218</v>
      </c>
      <c r="BF17" s="15" t="s">
        <v>218</v>
      </c>
    </row>
    <row r="18" spans="1:58" ht="12.75">
      <c r="A18" s="10" t="s">
        <v>610</v>
      </c>
      <c r="B18" s="11" t="s">
        <v>39</v>
      </c>
      <c r="C18" s="12">
        <v>56</v>
      </c>
      <c r="D18" s="13"/>
      <c r="E18" s="28" t="s">
        <v>231</v>
      </c>
      <c r="F18" s="28" t="s">
        <v>231</v>
      </c>
      <c r="G18" s="28" t="s">
        <v>231</v>
      </c>
      <c r="H18" s="28" t="s">
        <v>231</v>
      </c>
      <c r="I18" s="28" t="s">
        <v>231</v>
      </c>
      <c r="J18" s="28" t="s">
        <v>231</v>
      </c>
      <c r="K18" s="28" t="s">
        <v>231</v>
      </c>
      <c r="L18" s="28" t="s">
        <v>231</v>
      </c>
      <c r="M18" s="28" t="s">
        <v>231</v>
      </c>
      <c r="N18" s="28" t="s">
        <v>231</v>
      </c>
      <c r="O18" s="28" t="s">
        <v>219</v>
      </c>
      <c r="P18" s="28" t="s">
        <v>219</v>
      </c>
      <c r="Q18" s="28" t="s">
        <v>219</v>
      </c>
      <c r="R18" s="28" t="s">
        <v>219</v>
      </c>
      <c r="S18" s="28" t="s">
        <v>219</v>
      </c>
      <c r="T18" s="28" t="s">
        <v>219</v>
      </c>
      <c r="U18" s="28" t="s">
        <v>219</v>
      </c>
      <c r="V18" s="28" t="s">
        <v>219</v>
      </c>
      <c r="W18" s="28" t="s">
        <v>219</v>
      </c>
      <c r="X18" s="28" t="s">
        <v>219</v>
      </c>
      <c r="Y18" s="28" t="s">
        <v>219</v>
      </c>
      <c r="Z18" s="28" t="s">
        <v>219</v>
      </c>
      <c r="AA18" s="28" t="s">
        <v>219</v>
      </c>
      <c r="AB18" s="28" t="s">
        <v>219</v>
      </c>
      <c r="AC18" s="28" t="s">
        <v>219</v>
      </c>
      <c r="AD18" s="15" t="s">
        <v>220</v>
      </c>
      <c r="AE18" s="15" t="s">
        <v>220</v>
      </c>
      <c r="AF18" s="15" t="s">
        <v>220</v>
      </c>
      <c r="AG18" s="15" t="s">
        <v>220</v>
      </c>
      <c r="AH18" s="15" t="s">
        <v>220</v>
      </c>
      <c r="AI18" s="15" t="s">
        <v>220</v>
      </c>
      <c r="AJ18" s="15" t="s">
        <v>220</v>
      </c>
      <c r="AK18" s="15" t="s">
        <v>220</v>
      </c>
      <c r="AL18" s="15" t="s">
        <v>220</v>
      </c>
      <c r="AM18" s="15" t="s">
        <v>220</v>
      </c>
      <c r="AN18" s="15" t="s">
        <v>220</v>
      </c>
      <c r="AO18" s="15" t="s">
        <v>220</v>
      </c>
      <c r="AP18" s="15" t="s">
        <v>220</v>
      </c>
      <c r="AQ18" s="15" t="s">
        <v>220</v>
      </c>
      <c r="AR18" s="15" t="s">
        <v>220</v>
      </c>
      <c r="AS18" s="15" t="s">
        <v>220</v>
      </c>
      <c r="AT18" s="15" t="s">
        <v>220</v>
      </c>
      <c r="AU18" s="15" t="s">
        <v>220</v>
      </c>
      <c r="AV18" s="15" t="s">
        <v>220</v>
      </c>
      <c r="AW18" s="15" t="s">
        <v>220</v>
      </c>
      <c r="AX18" s="15" t="s">
        <v>220</v>
      </c>
      <c r="AY18" s="15" t="s">
        <v>220</v>
      </c>
      <c r="AZ18" s="15" t="s">
        <v>220</v>
      </c>
      <c r="BA18" s="15" t="s">
        <v>221</v>
      </c>
      <c r="BB18" s="15" t="s">
        <v>221</v>
      </c>
      <c r="BC18" s="15" t="s">
        <v>221</v>
      </c>
      <c r="BD18" s="15" t="s">
        <v>221</v>
      </c>
      <c r="BE18" s="15" t="s">
        <v>221</v>
      </c>
      <c r="BF18" s="15" t="s">
        <v>221</v>
      </c>
    </row>
    <row r="19" spans="1:58" ht="12.75">
      <c r="A19" s="10" t="s">
        <v>639</v>
      </c>
      <c r="B19" s="11" t="s">
        <v>40</v>
      </c>
      <c r="C19" s="12">
        <v>84</v>
      </c>
      <c r="D19" s="13">
        <v>826</v>
      </c>
      <c r="E19" s="28" t="s">
        <v>232</v>
      </c>
      <c r="F19" s="28" t="s">
        <v>232</v>
      </c>
      <c r="G19" s="28" t="s">
        <v>232</v>
      </c>
      <c r="H19" s="28" t="s">
        <v>232</v>
      </c>
      <c r="I19" s="28" t="s">
        <v>232</v>
      </c>
      <c r="J19" s="28" t="s">
        <v>232</v>
      </c>
      <c r="K19" s="28" t="s">
        <v>232</v>
      </c>
      <c r="L19" s="28" t="s">
        <v>232</v>
      </c>
      <c r="M19" s="28" t="s">
        <v>232</v>
      </c>
      <c r="N19" s="28" t="s">
        <v>232</v>
      </c>
      <c r="O19" s="28" t="s">
        <v>232</v>
      </c>
      <c r="P19" s="28" t="s">
        <v>232</v>
      </c>
      <c r="Q19" s="28" t="s">
        <v>232</v>
      </c>
      <c r="R19" s="28" t="s">
        <v>232</v>
      </c>
      <c r="S19" s="28" t="s">
        <v>232</v>
      </c>
      <c r="T19" s="28" t="s">
        <v>232</v>
      </c>
      <c r="U19" s="28" t="s">
        <v>232</v>
      </c>
      <c r="V19" s="28" t="s">
        <v>232</v>
      </c>
      <c r="W19" s="28" t="s">
        <v>232</v>
      </c>
      <c r="X19" s="28" t="s">
        <v>232</v>
      </c>
      <c r="Y19" s="28" t="s">
        <v>232</v>
      </c>
      <c r="Z19" s="28" t="s">
        <v>232</v>
      </c>
      <c r="AA19" s="15" t="s">
        <v>644</v>
      </c>
      <c r="AB19" s="15" t="s">
        <v>644</v>
      </c>
      <c r="AC19" s="15" t="s">
        <v>644</v>
      </c>
      <c r="AD19" s="15" t="s">
        <v>644</v>
      </c>
      <c r="AE19" s="15" t="s">
        <v>646</v>
      </c>
      <c r="AF19" s="15" t="s">
        <v>646</v>
      </c>
      <c r="AG19" s="15" t="s">
        <v>646</v>
      </c>
      <c r="AH19" s="15" t="s">
        <v>646</v>
      </c>
      <c r="AI19" s="15" t="s">
        <v>646</v>
      </c>
      <c r="AJ19" s="15" t="s">
        <v>646</v>
      </c>
      <c r="AK19" s="15" t="s">
        <v>646</v>
      </c>
      <c r="AL19" s="15" t="s">
        <v>646</v>
      </c>
      <c r="AM19" s="15" t="s">
        <v>646</v>
      </c>
      <c r="AN19" s="15" t="s">
        <v>646</v>
      </c>
      <c r="AO19" s="15" t="s">
        <v>646</v>
      </c>
      <c r="AP19" s="15" t="s">
        <v>646</v>
      </c>
      <c r="AQ19" s="15" t="s">
        <v>646</v>
      </c>
      <c r="AR19" s="15" t="s">
        <v>645</v>
      </c>
      <c r="AS19" s="15" t="s">
        <v>645</v>
      </c>
      <c r="AT19" s="15" t="s">
        <v>645</v>
      </c>
      <c r="AU19" s="15" t="s">
        <v>645</v>
      </c>
      <c r="AV19" s="15" t="s">
        <v>645</v>
      </c>
      <c r="AW19" s="15" t="s">
        <v>645</v>
      </c>
      <c r="AX19" s="15" t="s">
        <v>645</v>
      </c>
      <c r="AY19" s="15" t="s">
        <v>645</v>
      </c>
      <c r="AZ19" s="15" t="s">
        <v>645</v>
      </c>
      <c r="BA19" s="15" t="s">
        <v>645</v>
      </c>
      <c r="BB19" s="15" t="s">
        <v>645</v>
      </c>
      <c r="BC19" s="15" t="s">
        <v>645</v>
      </c>
      <c r="BD19" s="15" t="s">
        <v>645</v>
      </c>
      <c r="BE19" s="15" t="s">
        <v>645</v>
      </c>
      <c r="BF19" s="15" t="s">
        <v>645</v>
      </c>
    </row>
    <row r="20" spans="1:58" ht="12.75">
      <c r="A20" s="10" t="s">
        <v>1383</v>
      </c>
      <c r="B20" s="11" t="s">
        <v>41</v>
      </c>
      <c r="C20" s="12">
        <v>204</v>
      </c>
      <c r="D20" s="13">
        <v>250</v>
      </c>
      <c r="E20" s="28" t="s">
        <v>232</v>
      </c>
      <c r="F20" s="28" t="s">
        <v>231</v>
      </c>
      <c r="G20" s="28" t="s">
        <v>231</v>
      </c>
      <c r="H20" s="28" t="s">
        <v>231</v>
      </c>
      <c r="I20" s="28" t="s">
        <v>231</v>
      </c>
      <c r="J20" s="28" t="s">
        <v>231</v>
      </c>
      <c r="K20" s="28" t="s">
        <v>1818</v>
      </c>
      <c r="L20" s="28" t="s">
        <v>1818</v>
      </c>
      <c r="M20" s="28" t="s">
        <v>1818</v>
      </c>
      <c r="N20" s="28" t="s">
        <v>1818</v>
      </c>
      <c r="O20" s="28" t="s">
        <v>1818</v>
      </c>
      <c r="P20" s="28" t="s">
        <v>1818</v>
      </c>
      <c r="Q20" s="28" t="s">
        <v>1818</v>
      </c>
      <c r="R20" s="28" t="s">
        <v>1818</v>
      </c>
      <c r="S20" s="28" t="s">
        <v>1818</v>
      </c>
      <c r="T20" s="28" t="s">
        <v>1818</v>
      </c>
      <c r="U20" s="28" t="s">
        <v>1818</v>
      </c>
      <c r="V20" s="28" t="s">
        <v>1818</v>
      </c>
      <c r="W20" s="28" t="s">
        <v>1818</v>
      </c>
      <c r="X20" s="28" t="s">
        <v>1818</v>
      </c>
      <c r="Y20" s="28" t="s">
        <v>1818</v>
      </c>
      <c r="Z20" s="28" t="s">
        <v>1818</v>
      </c>
      <c r="AA20" s="28" t="s">
        <v>1818</v>
      </c>
      <c r="AB20" s="28" t="s">
        <v>1818</v>
      </c>
      <c r="AC20" s="28" t="s">
        <v>1818</v>
      </c>
      <c r="AD20" s="28" t="s">
        <v>1818</v>
      </c>
      <c r="AE20" s="28" t="s">
        <v>1818</v>
      </c>
      <c r="AF20" s="28" t="s">
        <v>1818</v>
      </c>
      <c r="AG20" s="28" t="s">
        <v>1818</v>
      </c>
      <c r="AH20" s="28" t="s">
        <v>1818</v>
      </c>
      <c r="AI20" s="28" t="s">
        <v>1818</v>
      </c>
      <c r="AJ20" s="28" t="s">
        <v>1818</v>
      </c>
      <c r="AK20" s="28" t="s">
        <v>1818</v>
      </c>
      <c r="AL20" s="28" t="s">
        <v>1818</v>
      </c>
      <c r="AM20" s="28" t="s">
        <v>1818</v>
      </c>
      <c r="AN20" s="28" t="s">
        <v>1818</v>
      </c>
      <c r="AO20" s="28" t="s">
        <v>1818</v>
      </c>
      <c r="AP20" s="28" t="s">
        <v>1818</v>
      </c>
      <c r="AQ20" s="28" t="s">
        <v>1818</v>
      </c>
      <c r="AR20" s="28" t="s">
        <v>1818</v>
      </c>
      <c r="AS20" s="28" t="s">
        <v>1818</v>
      </c>
      <c r="AT20" s="28" t="s">
        <v>1818</v>
      </c>
      <c r="AU20" s="28" t="s">
        <v>1818</v>
      </c>
      <c r="AV20" s="28" t="s">
        <v>1818</v>
      </c>
      <c r="AW20" s="28" t="s">
        <v>1818</v>
      </c>
      <c r="AX20" s="28" t="s">
        <v>1818</v>
      </c>
      <c r="AY20" s="28" t="s">
        <v>1818</v>
      </c>
      <c r="AZ20" s="28" t="s">
        <v>1818</v>
      </c>
      <c r="BA20" s="28" t="s">
        <v>1818</v>
      </c>
      <c r="BB20" s="28" t="s">
        <v>1818</v>
      </c>
      <c r="BC20" s="28" t="s">
        <v>1818</v>
      </c>
      <c r="BD20" s="28" t="s">
        <v>1818</v>
      </c>
      <c r="BE20" s="28" t="s">
        <v>1818</v>
      </c>
      <c r="BF20" s="28" t="s">
        <v>1818</v>
      </c>
    </row>
    <row r="21" spans="1:58" ht="12.75">
      <c r="A21" s="10" t="s">
        <v>561</v>
      </c>
      <c r="B21" s="11" t="s">
        <v>42</v>
      </c>
      <c r="C21" s="12">
        <v>64</v>
      </c>
      <c r="D21" s="13"/>
      <c r="E21" s="28" t="s">
        <v>1859</v>
      </c>
      <c r="F21" s="28" t="s">
        <v>1859</v>
      </c>
      <c r="G21" s="28" t="s">
        <v>1859</v>
      </c>
      <c r="H21" s="28" t="s">
        <v>1859</v>
      </c>
      <c r="I21" s="28" t="s">
        <v>1859</v>
      </c>
      <c r="J21" s="28" t="s">
        <v>1859</v>
      </c>
      <c r="K21" s="28" t="s">
        <v>1859</v>
      </c>
      <c r="L21" s="28" t="s">
        <v>1859</v>
      </c>
      <c r="M21" s="28" t="s">
        <v>1859</v>
      </c>
      <c r="N21" s="28" t="s">
        <v>1859</v>
      </c>
      <c r="O21" s="28" t="s">
        <v>1859</v>
      </c>
      <c r="P21" s="28" t="s">
        <v>1859</v>
      </c>
      <c r="Q21" s="28" t="s">
        <v>1859</v>
      </c>
      <c r="R21" s="28" t="s">
        <v>1859</v>
      </c>
      <c r="S21" s="28" t="s">
        <v>1859</v>
      </c>
      <c r="T21" s="28" t="s">
        <v>1859</v>
      </c>
      <c r="U21" s="28" t="s">
        <v>1859</v>
      </c>
      <c r="V21" s="28" t="s">
        <v>1859</v>
      </c>
      <c r="W21" s="28" t="s">
        <v>1859</v>
      </c>
      <c r="X21" s="28" t="s">
        <v>1859</v>
      </c>
      <c r="Y21" s="28" t="s">
        <v>1859</v>
      </c>
      <c r="Z21" s="28" t="s">
        <v>1859</v>
      </c>
      <c r="AA21" s="28" t="s">
        <v>1859</v>
      </c>
      <c r="AB21" s="28" t="s">
        <v>1859</v>
      </c>
      <c r="AC21" s="28" t="s">
        <v>1859</v>
      </c>
      <c r="AD21" s="28" t="s">
        <v>1859</v>
      </c>
      <c r="AE21" s="15" t="s">
        <v>1862</v>
      </c>
      <c r="AF21" s="15" t="s">
        <v>1862</v>
      </c>
      <c r="AG21" s="15" t="s">
        <v>1862</v>
      </c>
      <c r="AH21" s="15" t="s">
        <v>1862</v>
      </c>
      <c r="AI21" s="15" t="s">
        <v>1862</v>
      </c>
      <c r="AJ21" s="15" t="s">
        <v>1862</v>
      </c>
      <c r="AK21" s="15" t="s">
        <v>1862</v>
      </c>
      <c r="AL21" s="15" t="s">
        <v>1862</v>
      </c>
      <c r="AM21" s="15" t="s">
        <v>1862</v>
      </c>
      <c r="AN21" s="15" t="s">
        <v>1862</v>
      </c>
      <c r="AO21" s="15" t="s">
        <v>1862</v>
      </c>
      <c r="AP21" s="15" t="s">
        <v>1862</v>
      </c>
      <c r="AQ21" s="15" t="s">
        <v>1862</v>
      </c>
      <c r="AR21" s="15" t="s">
        <v>1862</v>
      </c>
      <c r="AS21" s="15" t="s">
        <v>1862</v>
      </c>
      <c r="AT21" s="15" t="s">
        <v>1862</v>
      </c>
      <c r="AU21" s="15" t="s">
        <v>1862</v>
      </c>
      <c r="AV21" s="15" t="s">
        <v>1862</v>
      </c>
      <c r="AW21" s="15" t="s">
        <v>1862</v>
      </c>
      <c r="AX21" s="15" t="s">
        <v>1862</v>
      </c>
      <c r="AY21" s="15" t="s">
        <v>1862</v>
      </c>
      <c r="AZ21" s="15" t="s">
        <v>1862</v>
      </c>
      <c r="BA21" s="15" t="s">
        <v>1862</v>
      </c>
      <c r="BB21" s="15" t="s">
        <v>1863</v>
      </c>
      <c r="BC21" s="15" t="s">
        <v>1863</v>
      </c>
      <c r="BD21" s="15" t="s">
        <v>1863</v>
      </c>
      <c r="BE21" s="15" t="s">
        <v>1863</v>
      </c>
      <c r="BF21" s="15" t="s">
        <v>1863</v>
      </c>
    </row>
    <row r="22" spans="1:58" ht="12.75">
      <c r="A22" s="10" t="s">
        <v>562</v>
      </c>
      <c r="B22" s="11" t="s">
        <v>43</v>
      </c>
      <c r="C22" s="12">
        <v>68</v>
      </c>
      <c r="D22" s="13"/>
      <c r="E22" s="28" t="s">
        <v>1170</v>
      </c>
      <c r="F22" s="28" t="s">
        <v>1170</v>
      </c>
      <c r="G22" s="28" t="s">
        <v>1170</v>
      </c>
      <c r="H22" s="28" t="s">
        <v>1170</v>
      </c>
      <c r="I22" s="28" t="s">
        <v>1170</v>
      </c>
      <c r="J22" s="28" t="s">
        <v>1170</v>
      </c>
      <c r="K22" s="28" t="s">
        <v>1170</v>
      </c>
      <c r="L22" s="28" t="s">
        <v>1170</v>
      </c>
      <c r="M22" s="28" t="s">
        <v>1171</v>
      </c>
      <c r="N22" s="28" t="s">
        <v>1171</v>
      </c>
      <c r="O22" s="28" t="s">
        <v>1171</v>
      </c>
      <c r="P22" s="28" t="s">
        <v>1171</v>
      </c>
      <c r="Q22" s="28" t="s">
        <v>1171</v>
      </c>
      <c r="R22" s="28" t="s">
        <v>1171</v>
      </c>
      <c r="S22" s="28" t="s">
        <v>1171</v>
      </c>
      <c r="T22" s="28" t="s">
        <v>1171</v>
      </c>
      <c r="U22" s="28" t="s">
        <v>1171</v>
      </c>
      <c r="V22" s="28" t="s">
        <v>1171</v>
      </c>
      <c r="W22" s="28" t="s">
        <v>1171</v>
      </c>
      <c r="X22" s="28" t="s">
        <v>1171</v>
      </c>
      <c r="Y22" s="28" t="s">
        <v>1171</v>
      </c>
      <c r="Z22" s="28" t="s">
        <v>1171</v>
      </c>
      <c r="AA22" s="28" t="s">
        <v>1171</v>
      </c>
      <c r="AB22" s="28" t="s">
        <v>1171</v>
      </c>
      <c r="AC22" s="28" t="s">
        <v>1171</v>
      </c>
      <c r="AD22" s="28" t="s">
        <v>1171</v>
      </c>
      <c r="AE22" s="28" t="s">
        <v>1171</v>
      </c>
      <c r="AF22" s="28" t="s">
        <v>1171</v>
      </c>
      <c r="AG22" s="28" t="s">
        <v>1171</v>
      </c>
      <c r="AH22" s="28" t="s">
        <v>1171</v>
      </c>
      <c r="AI22" s="28" t="s">
        <v>1171</v>
      </c>
      <c r="AJ22" s="28" t="s">
        <v>1171</v>
      </c>
      <c r="AK22" s="28" t="s">
        <v>1171</v>
      </c>
      <c r="AL22" s="28" t="s">
        <v>1171</v>
      </c>
      <c r="AM22" s="28" t="s">
        <v>1171</v>
      </c>
      <c r="AN22" s="28" t="s">
        <v>1171</v>
      </c>
      <c r="AO22" s="28" t="s">
        <v>1171</v>
      </c>
      <c r="AP22" s="28" t="s">
        <v>1171</v>
      </c>
      <c r="AQ22" s="28" t="s">
        <v>1171</v>
      </c>
      <c r="AR22" s="28" t="s">
        <v>1171</v>
      </c>
      <c r="AS22" s="28" t="s">
        <v>1171</v>
      </c>
      <c r="AT22" s="28" t="s">
        <v>1171</v>
      </c>
      <c r="AU22" s="28" t="s">
        <v>1171</v>
      </c>
      <c r="AV22" s="28" t="s">
        <v>1171</v>
      </c>
      <c r="AW22" s="28" t="s">
        <v>1171</v>
      </c>
      <c r="AX22" s="15" t="s">
        <v>1172</v>
      </c>
      <c r="AY22" s="15" t="s">
        <v>1172</v>
      </c>
      <c r="AZ22" s="15" t="s">
        <v>1172</v>
      </c>
      <c r="BA22" s="15" t="s">
        <v>1172</v>
      </c>
      <c r="BB22" s="15" t="s">
        <v>1172</v>
      </c>
      <c r="BC22" s="15" t="s">
        <v>453</v>
      </c>
      <c r="BD22" s="15" t="s">
        <v>453</v>
      </c>
      <c r="BE22" s="15" t="s">
        <v>453</v>
      </c>
      <c r="BF22" s="15" t="s">
        <v>453</v>
      </c>
    </row>
    <row r="23" spans="1:58" ht="12.75">
      <c r="A23" s="10" t="s">
        <v>1914</v>
      </c>
      <c r="B23" s="11" t="s">
        <v>44</v>
      </c>
      <c r="C23" s="12">
        <v>70</v>
      </c>
      <c r="D23" s="13">
        <v>890</v>
      </c>
      <c r="E23" s="28" t="s">
        <v>232</v>
      </c>
      <c r="F23" s="28" t="s">
        <v>232</v>
      </c>
      <c r="G23" s="28" t="s">
        <v>232</v>
      </c>
      <c r="H23" s="28" t="s">
        <v>232</v>
      </c>
      <c r="I23" s="28" t="s">
        <v>232</v>
      </c>
      <c r="J23" s="28" t="s">
        <v>232</v>
      </c>
      <c r="K23" s="28" t="s">
        <v>232</v>
      </c>
      <c r="L23" s="28" t="s">
        <v>232</v>
      </c>
      <c r="M23" s="28" t="s">
        <v>232</v>
      </c>
      <c r="N23" s="28" t="s">
        <v>232</v>
      </c>
      <c r="O23" s="28" t="s">
        <v>232</v>
      </c>
      <c r="P23" s="28" t="s">
        <v>232</v>
      </c>
      <c r="Q23" s="28" t="s">
        <v>232</v>
      </c>
      <c r="R23" s="28" t="s">
        <v>232</v>
      </c>
      <c r="S23" s="28" t="s">
        <v>232</v>
      </c>
      <c r="T23" s="28" t="s">
        <v>232</v>
      </c>
      <c r="U23" s="28" t="s">
        <v>232</v>
      </c>
      <c r="V23" s="28" t="s">
        <v>232</v>
      </c>
      <c r="W23" s="28" t="s">
        <v>232</v>
      </c>
      <c r="X23" s="28" t="s">
        <v>232</v>
      </c>
      <c r="Y23" s="28" t="s">
        <v>232</v>
      </c>
      <c r="Z23" s="28" t="s">
        <v>232</v>
      </c>
      <c r="AA23" s="28" t="s">
        <v>232</v>
      </c>
      <c r="AB23" s="28" t="s">
        <v>232</v>
      </c>
      <c r="AC23" s="28" t="s">
        <v>232</v>
      </c>
      <c r="AD23" s="28" t="s">
        <v>232</v>
      </c>
      <c r="AE23" s="28" t="s">
        <v>232</v>
      </c>
      <c r="AF23" s="28" t="s">
        <v>232</v>
      </c>
      <c r="AG23" s="28" t="s">
        <v>232</v>
      </c>
      <c r="AH23" s="28" t="s">
        <v>232</v>
      </c>
      <c r="AI23" s="28" t="s">
        <v>232</v>
      </c>
      <c r="AJ23" s="28" t="s">
        <v>232</v>
      </c>
      <c r="AK23" s="28" t="s">
        <v>232</v>
      </c>
      <c r="AL23" s="15" t="s">
        <v>222</v>
      </c>
      <c r="AM23" s="15" t="s">
        <v>222</v>
      </c>
      <c r="AN23" s="15" t="s">
        <v>222</v>
      </c>
      <c r="AO23" s="15" t="s">
        <v>222</v>
      </c>
      <c r="AP23" s="15" t="s">
        <v>223</v>
      </c>
      <c r="AQ23" s="15" t="s">
        <v>223</v>
      </c>
      <c r="AR23" s="15" t="s">
        <v>223</v>
      </c>
      <c r="AS23" s="15" t="s">
        <v>224</v>
      </c>
      <c r="AT23" s="15" t="s">
        <v>224</v>
      </c>
      <c r="AU23" s="15" t="s">
        <v>224</v>
      </c>
      <c r="AV23" s="15" t="s">
        <v>224</v>
      </c>
      <c r="AW23" s="15" t="s">
        <v>224</v>
      </c>
      <c r="AX23" s="15" t="s">
        <v>224</v>
      </c>
      <c r="AY23" s="15" t="s">
        <v>224</v>
      </c>
      <c r="AZ23" s="15" t="s">
        <v>224</v>
      </c>
      <c r="BA23" s="15" t="s">
        <v>224</v>
      </c>
      <c r="BB23" s="15" t="s">
        <v>224</v>
      </c>
      <c r="BC23" s="15" t="s">
        <v>224</v>
      </c>
      <c r="BD23" s="15" t="s">
        <v>224</v>
      </c>
      <c r="BE23" s="15" t="s">
        <v>224</v>
      </c>
      <c r="BF23" s="15" t="s">
        <v>224</v>
      </c>
    </row>
    <row r="24" spans="1:58" ht="12.75">
      <c r="A24" s="10" t="s">
        <v>563</v>
      </c>
      <c r="B24" s="11" t="s">
        <v>45</v>
      </c>
      <c r="C24" s="12">
        <v>72</v>
      </c>
      <c r="D24" s="13">
        <v>826</v>
      </c>
      <c r="E24" s="28" t="s">
        <v>232</v>
      </c>
      <c r="F24" s="28" t="s">
        <v>232</v>
      </c>
      <c r="G24" s="28" t="s">
        <v>232</v>
      </c>
      <c r="H24" s="28" t="s">
        <v>232</v>
      </c>
      <c r="I24" s="28" t="s">
        <v>232</v>
      </c>
      <c r="J24" s="28" t="s">
        <v>232</v>
      </c>
      <c r="K24" s="28" t="s">
        <v>232</v>
      </c>
      <c r="L24" s="28" t="s">
        <v>648</v>
      </c>
      <c r="M24" s="28" t="s">
        <v>648</v>
      </c>
      <c r="N24" s="28" t="s">
        <v>648</v>
      </c>
      <c r="O24" s="28" t="s">
        <v>648</v>
      </c>
      <c r="P24" s="28" t="s">
        <v>648</v>
      </c>
      <c r="Q24" s="28" t="s">
        <v>648</v>
      </c>
      <c r="R24" s="28" t="s">
        <v>648</v>
      </c>
      <c r="S24" s="28" t="s">
        <v>648</v>
      </c>
      <c r="T24" s="28" t="s">
        <v>648</v>
      </c>
      <c r="U24" s="28" t="s">
        <v>648</v>
      </c>
      <c r="V24" s="28" t="s">
        <v>648</v>
      </c>
      <c r="W24" s="28" t="s">
        <v>648</v>
      </c>
      <c r="X24" s="28" t="s">
        <v>648</v>
      </c>
      <c r="Y24" s="28" t="s">
        <v>648</v>
      </c>
      <c r="Z24" s="28" t="s">
        <v>648</v>
      </c>
      <c r="AA24" s="28" t="s">
        <v>648</v>
      </c>
      <c r="AB24" s="15" t="s">
        <v>651</v>
      </c>
      <c r="AC24" s="15" t="s">
        <v>651</v>
      </c>
      <c r="AD24" s="15" t="s">
        <v>651</v>
      </c>
      <c r="AE24" s="15" t="s">
        <v>651</v>
      </c>
      <c r="AF24" s="15" t="s">
        <v>651</v>
      </c>
      <c r="AG24" s="15" t="s">
        <v>651</v>
      </c>
      <c r="AH24" s="15" t="s">
        <v>651</v>
      </c>
      <c r="AI24" s="15" t="s">
        <v>651</v>
      </c>
      <c r="AJ24" s="15" t="s">
        <v>651</v>
      </c>
      <c r="AK24" s="15" t="s">
        <v>651</v>
      </c>
      <c r="AL24" s="15" t="s">
        <v>651</v>
      </c>
      <c r="AM24" s="15" t="s">
        <v>651</v>
      </c>
      <c r="AN24" s="15" t="s">
        <v>651</v>
      </c>
      <c r="AO24" s="15" t="s">
        <v>651</v>
      </c>
      <c r="AP24" s="15" t="s">
        <v>651</v>
      </c>
      <c r="AQ24" s="15" t="s">
        <v>651</v>
      </c>
      <c r="AR24" s="15" t="s">
        <v>654</v>
      </c>
      <c r="AS24" s="15" t="s">
        <v>654</v>
      </c>
      <c r="AT24" s="15" t="s">
        <v>654</v>
      </c>
      <c r="AU24" s="15" t="s">
        <v>654</v>
      </c>
      <c r="AV24" s="15" t="s">
        <v>654</v>
      </c>
      <c r="AW24" s="15" t="s">
        <v>654</v>
      </c>
      <c r="AX24" s="15" t="s">
        <v>653</v>
      </c>
      <c r="AY24" s="15" t="s">
        <v>653</v>
      </c>
      <c r="AZ24" s="15" t="s">
        <v>653</v>
      </c>
      <c r="BA24" s="15" t="s">
        <v>653</v>
      </c>
      <c r="BB24" s="15" t="s">
        <v>653</v>
      </c>
      <c r="BC24" s="15" t="s">
        <v>653</v>
      </c>
      <c r="BD24" s="15" t="s">
        <v>653</v>
      </c>
      <c r="BE24" s="15" t="s">
        <v>653</v>
      </c>
      <c r="BF24" s="15" t="s">
        <v>653</v>
      </c>
    </row>
    <row r="25" spans="1:58" ht="12.75">
      <c r="A25" s="10" t="s">
        <v>46</v>
      </c>
      <c r="B25" s="11" t="s">
        <v>47</v>
      </c>
      <c r="C25" s="12">
        <v>76</v>
      </c>
      <c r="D25" s="13"/>
      <c r="E25" s="28" t="s">
        <v>1866</v>
      </c>
      <c r="F25" s="28" t="s">
        <v>1866</v>
      </c>
      <c r="G25" s="28" t="s">
        <v>1866</v>
      </c>
      <c r="H25" s="28" t="s">
        <v>1866</v>
      </c>
      <c r="I25" s="28" t="s">
        <v>1866</v>
      </c>
      <c r="J25" s="28" t="s">
        <v>1866</v>
      </c>
      <c r="K25" s="28" t="s">
        <v>1866</v>
      </c>
      <c r="L25" s="28" t="s">
        <v>1866</v>
      </c>
      <c r="M25" s="28" t="s">
        <v>1866</v>
      </c>
      <c r="N25" s="28" t="s">
        <v>1866</v>
      </c>
      <c r="O25" s="28" t="s">
        <v>1866</v>
      </c>
      <c r="P25" s="28" t="s">
        <v>1866</v>
      </c>
      <c r="Q25" s="28" t="s">
        <v>1866</v>
      </c>
      <c r="R25" s="28" t="s">
        <v>1866</v>
      </c>
      <c r="S25" s="28" t="s">
        <v>1866</v>
      </c>
      <c r="T25" s="28" t="s">
        <v>1866</v>
      </c>
      <c r="U25" s="28" t="s">
        <v>1866</v>
      </c>
      <c r="V25" s="28" t="s">
        <v>1866</v>
      </c>
      <c r="W25" s="28" t="s">
        <v>1866</v>
      </c>
      <c r="X25" s="28" t="s">
        <v>1866</v>
      </c>
      <c r="Y25" s="28" t="s">
        <v>1866</v>
      </c>
      <c r="Z25" s="28" t="s">
        <v>1866</v>
      </c>
      <c r="AA25" s="28" t="s">
        <v>1866</v>
      </c>
      <c r="AB25" s="28" t="s">
        <v>1866</v>
      </c>
      <c r="AC25" s="28" t="s">
        <v>1866</v>
      </c>
      <c r="AD25" s="28" t="s">
        <v>1866</v>
      </c>
      <c r="AE25" s="28" t="s">
        <v>1866</v>
      </c>
      <c r="AF25" s="28" t="s">
        <v>1866</v>
      </c>
      <c r="AG25" s="28" t="s">
        <v>1866</v>
      </c>
      <c r="AH25" s="28" t="s">
        <v>1594</v>
      </c>
      <c r="AI25" s="28" t="s">
        <v>1594</v>
      </c>
      <c r="AJ25" s="28" t="s">
        <v>1594</v>
      </c>
      <c r="AK25" s="28" t="s">
        <v>1594</v>
      </c>
      <c r="AL25" s="28" t="s">
        <v>1594</v>
      </c>
      <c r="AM25" s="28" t="s">
        <v>1594</v>
      </c>
      <c r="AN25" s="28" t="s">
        <v>1594</v>
      </c>
      <c r="AO25" s="28" t="s">
        <v>1594</v>
      </c>
      <c r="AP25" s="28" t="s">
        <v>1594</v>
      </c>
      <c r="AQ25" s="28" t="s">
        <v>1594</v>
      </c>
      <c r="AR25" s="28" t="s">
        <v>1594</v>
      </c>
      <c r="AS25" s="28" t="s">
        <v>1594</v>
      </c>
      <c r="AT25" s="28" t="s">
        <v>1594</v>
      </c>
      <c r="AU25" s="28" t="s">
        <v>1594</v>
      </c>
      <c r="AV25" s="28" t="s">
        <v>1594</v>
      </c>
      <c r="AW25" s="28" t="s">
        <v>1594</v>
      </c>
      <c r="AX25" s="28" t="s">
        <v>1594</v>
      </c>
      <c r="AY25" s="28" t="s">
        <v>1594</v>
      </c>
      <c r="AZ25" s="28" t="s">
        <v>1594</v>
      </c>
      <c r="BA25" s="28" t="s">
        <v>1594</v>
      </c>
      <c r="BB25" s="28" t="s">
        <v>1594</v>
      </c>
      <c r="BC25" s="28" t="s">
        <v>1594</v>
      </c>
      <c r="BD25" s="28" t="s">
        <v>1594</v>
      </c>
      <c r="BE25" s="28" t="s">
        <v>1594</v>
      </c>
      <c r="BF25" s="28" t="s">
        <v>1594</v>
      </c>
    </row>
    <row r="26" spans="1:58" ht="12.75">
      <c r="A26" s="10" t="s">
        <v>564</v>
      </c>
      <c r="B26" s="11" t="s">
        <v>48</v>
      </c>
      <c r="C26" s="12">
        <v>96</v>
      </c>
      <c r="D26" s="13">
        <v>826</v>
      </c>
      <c r="E26" s="28" t="s">
        <v>232</v>
      </c>
      <c r="F26" s="28" t="s">
        <v>232</v>
      </c>
      <c r="G26" s="28" t="s">
        <v>232</v>
      </c>
      <c r="H26" s="28" t="s">
        <v>232</v>
      </c>
      <c r="I26" s="28" t="s">
        <v>232</v>
      </c>
      <c r="J26" s="28" t="s">
        <v>232</v>
      </c>
      <c r="K26" s="28" t="s">
        <v>232</v>
      </c>
      <c r="L26" s="28" t="s">
        <v>232</v>
      </c>
      <c r="M26" s="28" t="s">
        <v>232</v>
      </c>
      <c r="N26" s="28" t="s">
        <v>232</v>
      </c>
      <c r="O26" s="28" t="s">
        <v>232</v>
      </c>
      <c r="P26" s="28" t="s">
        <v>232</v>
      </c>
      <c r="Q26" s="28" t="s">
        <v>232</v>
      </c>
      <c r="R26" s="28" t="s">
        <v>232</v>
      </c>
      <c r="S26" s="28" t="s">
        <v>232</v>
      </c>
      <c r="T26" s="28" t="s">
        <v>232</v>
      </c>
      <c r="U26" s="28" t="s">
        <v>232</v>
      </c>
      <c r="V26" s="28" t="s">
        <v>232</v>
      </c>
      <c r="W26" s="28" t="s">
        <v>232</v>
      </c>
      <c r="X26" s="28" t="s">
        <v>232</v>
      </c>
      <c r="Y26" s="28" t="s">
        <v>232</v>
      </c>
      <c r="Z26" s="28" t="s">
        <v>232</v>
      </c>
      <c r="AA26" s="28" t="s">
        <v>232</v>
      </c>
      <c r="AB26" s="28" t="s">
        <v>232</v>
      </c>
      <c r="AC26" s="28" t="s">
        <v>232</v>
      </c>
      <c r="AD26" s="15" t="s">
        <v>1869</v>
      </c>
      <c r="AE26" s="15" t="s">
        <v>1869</v>
      </c>
      <c r="AF26" s="15" t="s">
        <v>1869</v>
      </c>
      <c r="AG26" s="15" t="s">
        <v>1869</v>
      </c>
      <c r="AH26" s="15" t="s">
        <v>1869</v>
      </c>
      <c r="AI26" s="15" t="s">
        <v>1869</v>
      </c>
      <c r="AJ26" s="15" t="s">
        <v>1869</v>
      </c>
      <c r="AK26" s="15" t="s">
        <v>1869</v>
      </c>
      <c r="AL26" s="15" t="s">
        <v>1869</v>
      </c>
      <c r="AM26" s="15" t="s">
        <v>1869</v>
      </c>
      <c r="AN26" s="15" t="s">
        <v>1869</v>
      </c>
      <c r="AO26" s="15" t="s">
        <v>1869</v>
      </c>
      <c r="AP26" s="15" t="s">
        <v>1869</v>
      </c>
      <c r="AQ26" s="15" t="s">
        <v>1869</v>
      </c>
      <c r="AR26" s="15" t="s">
        <v>1869</v>
      </c>
      <c r="AS26" s="15" t="s">
        <v>1869</v>
      </c>
      <c r="AT26" s="15" t="s">
        <v>1869</v>
      </c>
      <c r="AU26" s="15" t="s">
        <v>1869</v>
      </c>
      <c r="AV26" s="15" t="s">
        <v>1869</v>
      </c>
      <c r="AW26" s="15" t="s">
        <v>1869</v>
      </c>
      <c r="AX26" s="15" t="s">
        <v>1869</v>
      </c>
      <c r="AY26" s="15" t="s">
        <v>1869</v>
      </c>
      <c r="AZ26" s="15" t="s">
        <v>1869</v>
      </c>
      <c r="BA26" s="15" t="s">
        <v>1869</v>
      </c>
      <c r="BB26" s="15" t="s">
        <v>1869</v>
      </c>
      <c r="BC26" s="15" t="s">
        <v>1869</v>
      </c>
      <c r="BD26" s="15" t="s">
        <v>1869</v>
      </c>
      <c r="BE26" s="15" t="s">
        <v>1869</v>
      </c>
      <c r="BF26" s="15" t="s">
        <v>1869</v>
      </c>
    </row>
    <row r="27" spans="1:58" ht="12.75">
      <c r="A27" s="10" t="s">
        <v>1384</v>
      </c>
      <c r="B27" s="11" t="s">
        <v>49</v>
      </c>
      <c r="C27" s="12">
        <v>100</v>
      </c>
      <c r="D27" s="13"/>
      <c r="E27" s="28" t="s">
        <v>232</v>
      </c>
      <c r="F27" s="28" t="s">
        <v>232</v>
      </c>
      <c r="G27" s="28" t="s">
        <v>232</v>
      </c>
      <c r="H27" s="28" t="s">
        <v>232</v>
      </c>
      <c r="I27" s="28" t="s">
        <v>232</v>
      </c>
      <c r="J27" s="28" t="s">
        <v>232</v>
      </c>
      <c r="K27" s="28" t="s">
        <v>232</v>
      </c>
      <c r="L27" s="28" t="s">
        <v>232</v>
      </c>
      <c r="M27" s="28" t="s">
        <v>232</v>
      </c>
      <c r="N27" s="28" t="s">
        <v>225</v>
      </c>
      <c r="O27" s="28" t="s">
        <v>225</v>
      </c>
      <c r="P27" s="28" t="s">
        <v>225</v>
      </c>
      <c r="Q27" s="28" t="s">
        <v>225</v>
      </c>
      <c r="R27" s="28" t="s">
        <v>225</v>
      </c>
      <c r="S27" s="28" t="s">
        <v>225</v>
      </c>
      <c r="T27" s="28" t="s">
        <v>225</v>
      </c>
      <c r="U27" s="28" t="s">
        <v>225</v>
      </c>
      <c r="V27" s="28" t="s">
        <v>225</v>
      </c>
      <c r="W27" s="28" t="s">
        <v>225</v>
      </c>
      <c r="X27" s="28" t="s">
        <v>225</v>
      </c>
      <c r="Y27" s="28" t="s">
        <v>225</v>
      </c>
      <c r="Z27" s="28" t="s">
        <v>225</v>
      </c>
      <c r="AA27" s="28" t="s">
        <v>225</v>
      </c>
      <c r="AB27" s="28" t="s">
        <v>225</v>
      </c>
      <c r="AC27" s="28" t="s">
        <v>225</v>
      </c>
      <c r="AD27" s="28" t="s">
        <v>225</v>
      </c>
      <c r="AE27" s="28" t="s">
        <v>225</v>
      </c>
      <c r="AF27" s="28" t="s">
        <v>225</v>
      </c>
      <c r="AG27" s="28" t="s">
        <v>225</v>
      </c>
      <c r="AH27" s="28" t="s">
        <v>225</v>
      </c>
      <c r="AI27" s="28" t="s">
        <v>225</v>
      </c>
      <c r="AJ27" s="28" t="s">
        <v>225</v>
      </c>
      <c r="AK27" s="28" t="s">
        <v>225</v>
      </c>
      <c r="AL27" s="28" t="s">
        <v>225</v>
      </c>
      <c r="AM27" s="28" t="s">
        <v>225</v>
      </c>
      <c r="AN27" s="28" t="s">
        <v>225</v>
      </c>
      <c r="AO27" s="28" t="s">
        <v>225</v>
      </c>
      <c r="AP27" s="28" t="s">
        <v>225</v>
      </c>
      <c r="AQ27" s="28" t="s">
        <v>225</v>
      </c>
      <c r="AR27" s="15" t="s">
        <v>226</v>
      </c>
      <c r="AS27" s="15" t="s">
        <v>226</v>
      </c>
      <c r="AT27" s="15" t="s">
        <v>226</v>
      </c>
      <c r="AU27" s="15" t="s">
        <v>226</v>
      </c>
      <c r="AV27" s="15" t="s">
        <v>226</v>
      </c>
      <c r="AW27" s="15" t="s">
        <v>226</v>
      </c>
      <c r="AX27" s="15" t="s">
        <v>226</v>
      </c>
      <c r="AY27" s="15" t="s">
        <v>226</v>
      </c>
      <c r="AZ27" s="15" t="s">
        <v>226</v>
      </c>
      <c r="BA27" s="15" t="s">
        <v>226</v>
      </c>
      <c r="BB27" s="15" t="s">
        <v>226</v>
      </c>
      <c r="BC27" s="15" t="s">
        <v>226</v>
      </c>
      <c r="BD27" s="15" t="s">
        <v>226</v>
      </c>
      <c r="BE27" s="15" t="s">
        <v>226</v>
      </c>
      <c r="BF27" s="15" t="s">
        <v>226</v>
      </c>
    </row>
    <row r="28" spans="1:58" ht="12.75">
      <c r="A28" s="10" t="s">
        <v>565</v>
      </c>
      <c r="B28" s="11" t="s">
        <v>50</v>
      </c>
      <c r="C28" s="12">
        <v>854</v>
      </c>
      <c r="D28" s="13">
        <v>250</v>
      </c>
      <c r="E28" s="28" t="s">
        <v>232</v>
      </c>
      <c r="F28" s="28" t="s">
        <v>231</v>
      </c>
      <c r="G28" s="28" t="s">
        <v>1981</v>
      </c>
      <c r="H28" s="28" t="s">
        <v>1981</v>
      </c>
      <c r="I28" s="28" t="s">
        <v>1981</v>
      </c>
      <c r="J28" s="28" t="s">
        <v>1981</v>
      </c>
      <c r="K28" s="28" t="s">
        <v>1981</v>
      </c>
      <c r="L28" s="28" t="s">
        <v>1981</v>
      </c>
      <c r="M28" s="28" t="s">
        <v>1981</v>
      </c>
      <c r="N28" s="28" t="s">
        <v>1981</v>
      </c>
      <c r="O28" s="28" t="s">
        <v>1981</v>
      </c>
      <c r="P28" s="28" t="s">
        <v>1981</v>
      </c>
      <c r="Q28" s="28" t="s">
        <v>1981</v>
      </c>
      <c r="R28" s="28" t="s">
        <v>1981</v>
      </c>
      <c r="S28" s="28" t="s">
        <v>1981</v>
      </c>
      <c r="T28" s="28" t="s">
        <v>1981</v>
      </c>
      <c r="U28" s="28" t="s">
        <v>1981</v>
      </c>
      <c r="V28" s="28" t="s">
        <v>1981</v>
      </c>
      <c r="W28" s="28" t="s">
        <v>1981</v>
      </c>
      <c r="X28" s="28" t="s">
        <v>1981</v>
      </c>
      <c r="Y28" s="28" t="s">
        <v>1981</v>
      </c>
      <c r="Z28" s="28" t="s">
        <v>1981</v>
      </c>
      <c r="AA28" s="28" t="s">
        <v>1981</v>
      </c>
      <c r="AB28" s="28" t="s">
        <v>1981</v>
      </c>
      <c r="AC28" s="28" t="s">
        <v>1981</v>
      </c>
      <c r="AD28" s="28" t="s">
        <v>1981</v>
      </c>
      <c r="AE28" s="28" t="s">
        <v>1981</v>
      </c>
      <c r="AF28" s="28" t="s">
        <v>1981</v>
      </c>
      <c r="AG28" s="28" t="s">
        <v>1981</v>
      </c>
      <c r="AH28" s="28" t="s">
        <v>1981</v>
      </c>
      <c r="AI28" s="15" t="s">
        <v>1823</v>
      </c>
      <c r="AJ28" s="15" t="s">
        <v>1823</v>
      </c>
      <c r="AK28" s="15" t="s">
        <v>1823</v>
      </c>
      <c r="AL28" s="15" t="s">
        <v>1823</v>
      </c>
      <c r="AM28" s="15" t="s">
        <v>1823</v>
      </c>
      <c r="AN28" s="15" t="s">
        <v>1823</v>
      </c>
      <c r="AO28" s="15" t="s">
        <v>1823</v>
      </c>
      <c r="AP28" s="15" t="s">
        <v>1823</v>
      </c>
      <c r="AQ28" s="15" t="s">
        <v>1823</v>
      </c>
      <c r="AR28" s="15" t="s">
        <v>1823</v>
      </c>
      <c r="AS28" s="15" t="s">
        <v>1823</v>
      </c>
      <c r="AT28" s="15" t="s">
        <v>1823</v>
      </c>
      <c r="AU28" s="15" t="s">
        <v>1823</v>
      </c>
      <c r="AV28" s="15" t="s">
        <v>1823</v>
      </c>
      <c r="AW28" s="15" t="s">
        <v>1823</v>
      </c>
      <c r="AX28" s="15" t="s">
        <v>1823</v>
      </c>
      <c r="AY28" s="15" t="s">
        <v>1823</v>
      </c>
      <c r="AZ28" s="15" t="s">
        <v>1823</v>
      </c>
      <c r="BA28" s="15" t="s">
        <v>1823</v>
      </c>
      <c r="BB28" s="15" t="s">
        <v>1823</v>
      </c>
      <c r="BC28" s="15" t="s">
        <v>1823</v>
      </c>
      <c r="BD28" s="15" t="s">
        <v>1823</v>
      </c>
      <c r="BE28" s="15" t="s">
        <v>1823</v>
      </c>
      <c r="BF28" s="15" t="s">
        <v>1823</v>
      </c>
    </row>
    <row r="29" spans="1:58" ht="12.75">
      <c r="A29" s="10" t="s">
        <v>1385</v>
      </c>
      <c r="B29" s="11" t="s">
        <v>51</v>
      </c>
      <c r="C29" s="12">
        <v>108</v>
      </c>
      <c r="D29" s="13">
        <v>56</v>
      </c>
      <c r="E29" s="28" t="s">
        <v>232</v>
      </c>
      <c r="F29" s="28" t="s">
        <v>232</v>
      </c>
      <c r="G29" s="28" t="s">
        <v>232</v>
      </c>
      <c r="H29" s="28" t="s">
        <v>307</v>
      </c>
      <c r="I29" s="28" t="s">
        <v>307</v>
      </c>
      <c r="J29" s="28" t="s">
        <v>307</v>
      </c>
      <c r="K29" s="28" t="s">
        <v>307</v>
      </c>
      <c r="L29" s="28" t="s">
        <v>307</v>
      </c>
      <c r="M29" s="28" t="s">
        <v>307</v>
      </c>
      <c r="N29" s="28" t="s">
        <v>307</v>
      </c>
      <c r="O29" s="28" t="s">
        <v>307</v>
      </c>
      <c r="P29" s="28" t="s">
        <v>307</v>
      </c>
      <c r="Q29" s="15" t="s">
        <v>1828</v>
      </c>
      <c r="R29" s="15" t="s">
        <v>1828</v>
      </c>
      <c r="S29" s="15" t="s">
        <v>1828</v>
      </c>
      <c r="T29" s="15" t="s">
        <v>1828</v>
      </c>
      <c r="U29" s="15" t="s">
        <v>1828</v>
      </c>
      <c r="V29" s="15" t="s">
        <v>1828</v>
      </c>
      <c r="W29" s="15" t="s">
        <v>1828</v>
      </c>
      <c r="X29" s="15" t="s">
        <v>1828</v>
      </c>
      <c r="Y29" s="15" t="s">
        <v>1828</v>
      </c>
      <c r="Z29" s="15" t="s">
        <v>1828</v>
      </c>
      <c r="AA29" s="15" t="s">
        <v>1828</v>
      </c>
      <c r="AB29" s="15" t="s">
        <v>1828</v>
      </c>
      <c r="AC29" s="15" t="s">
        <v>1828</v>
      </c>
      <c r="AD29" s="15" t="s">
        <v>1828</v>
      </c>
      <c r="AE29" s="15" t="s">
        <v>1828</v>
      </c>
      <c r="AF29" s="15" t="s">
        <v>1828</v>
      </c>
      <c r="AG29" s="15" t="s">
        <v>1828</v>
      </c>
      <c r="AH29" s="15" t="s">
        <v>1828</v>
      </c>
      <c r="AI29" s="15" t="s">
        <v>1828</v>
      </c>
      <c r="AJ29" s="15" t="s">
        <v>1828</v>
      </c>
      <c r="AK29" s="15" t="s">
        <v>1828</v>
      </c>
      <c r="AL29" s="15" t="s">
        <v>1828</v>
      </c>
      <c r="AM29" s="15" t="s">
        <v>1828</v>
      </c>
      <c r="AN29" s="15" t="s">
        <v>1828</v>
      </c>
      <c r="AO29" s="15" t="s">
        <v>1828</v>
      </c>
      <c r="AP29" s="15" t="s">
        <v>1828</v>
      </c>
      <c r="AQ29" s="15" t="s">
        <v>1828</v>
      </c>
      <c r="AR29" s="15" t="s">
        <v>1828</v>
      </c>
      <c r="AS29" s="15" t="s">
        <v>1828</v>
      </c>
      <c r="AT29" s="15" t="s">
        <v>1829</v>
      </c>
      <c r="AU29" s="15" t="s">
        <v>1829</v>
      </c>
      <c r="AV29" s="15" t="s">
        <v>1829</v>
      </c>
      <c r="AW29" s="15" t="s">
        <v>1829</v>
      </c>
      <c r="AX29" s="15" t="s">
        <v>1829</v>
      </c>
      <c r="AY29" s="15" t="s">
        <v>1829</v>
      </c>
      <c r="AZ29" s="15" t="s">
        <v>1829</v>
      </c>
      <c r="BA29" s="15" t="s">
        <v>1829</v>
      </c>
      <c r="BB29" s="15" t="s">
        <v>1829</v>
      </c>
      <c r="BC29" s="15" t="s">
        <v>1829</v>
      </c>
      <c r="BD29" s="15" t="s">
        <v>1829</v>
      </c>
      <c r="BE29" s="15" t="s">
        <v>1829</v>
      </c>
      <c r="BF29" s="15" t="s">
        <v>1829</v>
      </c>
    </row>
    <row r="30" spans="1:58" ht="12.75">
      <c r="A30" s="10" t="s">
        <v>1386</v>
      </c>
      <c r="B30" s="11" t="s">
        <v>52</v>
      </c>
      <c r="C30" s="12">
        <v>116</v>
      </c>
      <c r="D30" s="13"/>
      <c r="E30" s="28" t="s">
        <v>1873</v>
      </c>
      <c r="F30" s="28" t="s">
        <v>1873</v>
      </c>
      <c r="G30" s="28" t="s">
        <v>1873</v>
      </c>
      <c r="H30" s="28" t="s">
        <v>1873</v>
      </c>
      <c r="I30" s="28" t="s">
        <v>1873</v>
      </c>
      <c r="J30" s="28" t="s">
        <v>1873</v>
      </c>
      <c r="K30" s="28" t="s">
        <v>1873</v>
      </c>
      <c r="L30" s="28" t="s">
        <v>1873</v>
      </c>
      <c r="M30" s="28" t="s">
        <v>1873</v>
      </c>
      <c r="N30" s="28" t="s">
        <v>1873</v>
      </c>
      <c r="O30" s="28" t="s">
        <v>1873</v>
      </c>
      <c r="P30" s="28" t="s">
        <v>1873</v>
      </c>
      <c r="Q30" s="28" t="s">
        <v>1873</v>
      </c>
      <c r="R30" s="28" t="s">
        <v>1873</v>
      </c>
      <c r="S30" s="28" t="s">
        <v>1873</v>
      </c>
      <c r="T30" s="28" t="s">
        <v>1873</v>
      </c>
      <c r="U30" s="28" t="s">
        <v>1873</v>
      </c>
      <c r="V30" s="28" t="s">
        <v>1873</v>
      </c>
      <c r="W30" s="28" t="s">
        <v>1873</v>
      </c>
      <c r="X30" s="28" t="s">
        <v>1873</v>
      </c>
      <c r="Y30" s="28" t="s">
        <v>1873</v>
      </c>
      <c r="Z30" s="28" t="s">
        <v>1873</v>
      </c>
      <c r="AA30" s="28" t="s">
        <v>1873</v>
      </c>
      <c r="AB30" s="28" t="s">
        <v>1873</v>
      </c>
      <c r="AC30" s="28" t="s">
        <v>1873</v>
      </c>
      <c r="AD30" s="28" t="s">
        <v>1873</v>
      </c>
      <c r="AE30" s="28" t="s">
        <v>1873</v>
      </c>
      <c r="AF30" s="28" t="s">
        <v>1873</v>
      </c>
      <c r="AG30" s="28" t="s">
        <v>1873</v>
      </c>
      <c r="AH30" s="28" t="s">
        <v>1873</v>
      </c>
      <c r="AI30" s="28" t="s">
        <v>1873</v>
      </c>
      <c r="AJ30" s="28" t="s">
        <v>1873</v>
      </c>
      <c r="AK30" s="28" t="s">
        <v>1873</v>
      </c>
      <c r="AL30" s="28" t="s">
        <v>1873</v>
      </c>
      <c r="AM30" s="28" t="s">
        <v>1873</v>
      </c>
      <c r="AN30" s="28" t="s">
        <v>1873</v>
      </c>
      <c r="AO30" s="28" t="s">
        <v>1873</v>
      </c>
      <c r="AP30" s="15" t="s">
        <v>1874</v>
      </c>
      <c r="AQ30" s="15" t="s">
        <v>1874</v>
      </c>
      <c r="AR30" s="15" t="s">
        <v>1874</v>
      </c>
      <c r="AS30" s="15" t="s">
        <v>1874</v>
      </c>
      <c r="AT30" s="15" t="s">
        <v>1874</v>
      </c>
      <c r="AU30" s="15" t="s">
        <v>1874</v>
      </c>
      <c r="AV30" s="15" t="s">
        <v>1874</v>
      </c>
      <c r="AW30" s="15" t="s">
        <v>1874</v>
      </c>
      <c r="AX30" s="15" t="s">
        <v>1874</v>
      </c>
      <c r="AY30" s="15" t="s">
        <v>1874</v>
      </c>
      <c r="AZ30" s="15" t="s">
        <v>1874</v>
      </c>
      <c r="BA30" s="15" t="s">
        <v>1874</v>
      </c>
      <c r="BB30" s="15" t="s">
        <v>1874</v>
      </c>
      <c r="BC30" s="15" t="s">
        <v>1874</v>
      </c>
      <c r="BD30" s="15" t="s">
        <v>1874</v>
      </c>
      <c r="BE30" s="15" t="s">
        <v>1874</v>
      </c>
      <c r="BF30" s="15" t="s">
        <v>1874</v>
      </c>
    </row>
    <row r="31" spans="1:58" ht="12.75">
      <c r="A31" s="10" t="s">
        <v>580</v>
      </c>
      <c r="B31" s="11" t="s">
        <v>53</v>
      </c>
      <c r="C31" s="12">
        <v>120</v>
      </c>
      <c r="D31" s="13">
        <v>250</v>
      </c>
      <c r="E31" s="28" t="s">
        <v>1296</v>
      </c>
      <c r="F31" s="28" t="s">
        <v>1296</v>
      </c>
      <c r="G31" s="28" t="s">
        <v>1296</v>
      </c>
      <c r="H31" s="28" t="s">
        <v>1296</v>
      </c>
      <c r="I31" s="28" t="s">
        <v>1296</v>
      </c>
      <c r="J31" s="28" t="s">
        <v>1296</v>
      </c>
      <c r="K31" s="28" t="s">
        <v>1296</v>
      </c>
      <c r="L31" s="28" t="s">
        <v>1296</v>
      </c>
      <c r="M31" s="28" t="s">
        <v>1296</v>
      </c>
      <c r="N31" s="28" t="s">
        <v>660</v>
      </c>
      <c r="O31" s="28" t="s">
        <v>660</v>
      </c>
      <c r="P31" s="28" t="s">
        <v>660</v>
      </c>
      <c r="Q31" s="28" t="s">
        <v>660</v>
      </c>
      <c r="R31" s="28" t="s">
        <v>660</v>
      </c>
      <c r="S31" s="28" t="s">
        <v>660</v>
      </c>
      <c r="T31" s="28" t="s">
        <v>660</v>
      </c>
      <c r="U31" s="28" t="s">
        <v>660</v>
      </c>
      <c r="V31" s="28" t="s">
        <v>660</v>
      </c>
      <c r="W31" s="28" t="s">
        <v>660</v>
      </c>
      <c r="X31" s="28" t="s">
        <v>660</v>
      </c>
      <c r="Y31" s="28" t="s">
        <v>660</v>
      </c>
      <c r="Z31" s="28" t="s">
        <v>660</v>
      </c>
      <c r="AA31" s="28" t="s">
        <v>660</v>
      </c>
      <c r="AB31" s="28" t="s">
        <v>660</v>
      </c>
      <c r="AC31" s="28" t="s">
        <v>660</v>
      </c>
      <c r="AD31" s="28" t="s">
        <v>660</v>
      </c>
      <c r="AE31" s="28" t="s">
        <v>660</v>
      </c>
      <c r="AF31" s="28" t="s">
        <v>660</v>
      </c>
      <c r="AG31" s="28" t="s">
        <v>660</v>
      </c>
      <c r="AH31" s="28" t="s">
        <v>660</v>
      </c>
      <c r="AI31" s="28" t="s">
        <v>660</v>
      </c>
      <c r="AJ31" s="28" t="s">
        <v>660</v>
      </c>
      <c r="AK31" s="28" t="s">
        <v>660</v>
      </c>
      <c r="AL31" s="28" t="s">
        <v>660</v>
      </c>
      <c r="AM31" s="28" t="s">
        <v>660</v>
      </c>
      <c r="AN31" s="28" t="s">
        <v>660</v>
      </c>
      <c r="AO31" s="28" t="s">
        <v>660</v>
      </c>
      <c r="AP31" s="28" t="s">
        <v>660</v>
      </c>
      <c r="AQ31" s="28" t="s">
        <v>660</v>
      </c>
      <c r="AR31" s="28" t="s">
        <v>660</v>
      </c>
      <c r="AS31" s="28" t="s">
        <v>660</v>
      </c>
      <c r="AT31" s="28" t="s">
        <v>660</v>
      </c>
      <c r="AU31" s="28" t="s">
        <v>660</v>
      </c>
      <c r="AV31" s="28" t="s">
        <v>660</v>
      </c>
      <c r="AW31" s="28" t="s">
        <v>660</v>
      </c>
      <c r="AX31" s="28" t="s">
        <v>660</v>
      </c>
      <c r="AY31" s="28" t="s">
        <v>660</v>
      </c>
      <c r="AZ31" s="28" t="s">
        <v>660</v>
      </c>
      <c r="BA31" s="28" t="s">
        <v>660</v>
      </c>
      <c r="BB31" s="28" t="s">
        <v>660</v>
      </c>
      <c r="BC31" s="28" t="s">
        <v>660</v>
      </c>
      <c r="BD31" s="28" t="s">
        <v>660</v>
      </c>
      <c r="BE31" s="28" t="s">
        <v>660</v>
      </c>
      <c r="BF31" s="28" t="s">
        <v>660</v>
      </c>
    </row>
    <row r="32" spans="1:58" ht="12.75">
      <c r="A32" s="10" t="s">
        <v>1387</v>
      </c>
      <c r="B32" s="11" t="s">
        <v>54</v>
      </c>
      <c r="C32" s="12">
        <v>124</v>
      </c>
      <c r="D32" s="13"/>
      <c r="E32" s="28" t="s">
        <v>658</v>
      </c>
      <c r="F32" s="28" t="s">
        <v>658</v>
      </c>
      <c r="G32" s="28" t="s">
        <v>658</v>
      </c>
      <c r="H32" s="28" t="s">
        <v>658</v>
      </c>
      <c r="I32" s="28" t="s">
        <v>658</v>
      </c>
      <c r="J32" s="28" t="s">
        <v>658</v>
      </c>
      <c r="K32" s="28" t="s">
        <v>658</v>
      </c>
      <c r="L32" s="28" t="s">
        <v>658</v>
      </c>
      <c r="M32" s="28" t="s">
        <v>658</v>
      </c>
      <c r="N32" s="28" t="s">
        <v>658</v>
      </c>
      <c r="O32" s="28" t="s">
        <v>658</v>
      </c>
      <c r="P32" s="28" t="s">
        <v>658</v>
      </c>
      <c r="Q32" s="28" t="s">
        <v>658</v>
      </c>
      <c r="R32" s="28" t="s">
        <v>658</v>
      </c>
      <c r="S32" s="28" t="s">
        <v>658</v>
      </c>
      <c r="T32" s="28" t="s">
        <v>658</v>
      </c>
      <c r="U32" s="28" t="s">
        <v>658</v>
      </c>
      <c r="V32" s="28" t="s">
        <v>658</v>
      </c>
      <c r="W32" s="15" t="s">
        <v>657</v>
      </c>
      <c r="X32" s="15" t="s">
        <v>657</v>
      </c>
      <c r="Y32" s="15" t="s">
        <v>657</v>
      </c>
      <c r="Z32" s="15" t="s">
        <v>657</v>
      </c>
      <c r="AA32" s="15" t="s">
        <v>657</v>
      </c>
      <c r="AB32" s="15" t="s">
        <v>657</v>
      </c>
      <c r="AC32" s="15" t="s">
        <v>657</v>
      </c>
      <c r="AD32" s="15" t="s">
        <v>657</v>
      </c>
      <c r="AE32" s="15" t="s">
        <v>657</v>
      </c>
      <c r="AF32" s="15" t="s">
        <v>657</v>
      </c>
      <c r="AG32" s="15" t="s">
        <v>657</v>
      </c>
      <c r="AH32" s="15" t="s">
        <v>657</v>
      </c>
      <c r="AI32" s="15" t="s">
        <v>657</v>
      </c>
      <c r="AJ32" s="15" t="s">
        <v>657</v>
      </c>
      <c r="AK32" s="15" t="s">
        <v>657</v>
      </c>
      <c r="AL32" s="15" t="s">
        <v>657</v>
      </c>
      <c r="AM32" s="15" t="s">
        <v>657</v>
      </c>
      <c r="AN32" s="15" t="s">
        <v>657</v>
      </c>
      <c r="AO32" s="15" t="s">
        <v>657</v>
      </c>
      <c r="AP32" s="15" t="s">
        <v>657</v>
      </c>
      <c r="AQ32" s="15" t="s">
        <v>657</v>
      </c>
      <c r="AR32" s="15" t="s">
        <v>657</v>
      </c>
      <c r="AS32" s="15" t="s">
        <v>657</v>
      </c>
      <c r="AT32" s="15" t="s">
        <v>657</v>
      </c>
      <c r="AU32" s="15" t="s">
        <v>657</v>
      </c>
      <c r="AV32" s="15" t="s">
        <v>657</v>
      </c>
      <c r="AW32" s="15" t="s">
        <v>657</v>
      </c>
      <c r="AX32" s="15" t="s">
        <v>657</v>
      </c>
      <c r="AY32" s="15" t="s">
        <v>657</v>
      </c>
      <c r="AZ32" s="15" t="s">
        <v>657</v>
      </c>
      <c r="BA32" s="15" t="s">
        <v>657</v>
      </c>
      <c r="BB32" s="15" t="s">
        <v>657</v>
      </c>
      <c r="BC32" s="15" t="s">
        <v>657</v>
      </c>
      <c r="BD32" s="15" t="s">
        <v>657</v>
      </c>
      <c r="BE32" s="15" t="s">
        <v>657</v>
      </c>
      <c r="BF32" s="15" t="s">
        <v>657</v>
      </c>
    </row>
    <row r="33" spans="1:58" ht="12.75">
      <c r="A33" s="10" t="s">
        <v>1405</v>
      </c>
      <c r="B33" s="11" t="s">
        <v>55</v>
      </c>
      <c r="C33" s="12">
        <v>132</v>
      </c>
      <c r="D33" s="13">
        <v>620</v>
      </c>
      <c r="E33" s="28" t="s">
        <v>232</v>
      </c>
      <c r="F33" s="28" t="s">
        <v>232</v>
      </c>
      <c r="G33" s="28" t="s">
        <v>232</v>
      </c>
      <c r="H33" s="28" t="s">
        <v>232</v>
      </c>
      <c r="I33" s="28" t="s">
        <v>232</v>
      </c>
      <c r="J33" s="28" t="s">
        <v>232</v>
      </c>
      <c r="K33" s="28" t="s">
        <v>232</v>
      </c>
      <c r="L33" s="28" t="s">
        <v>232</v>
      </c>
      <c r="M33" s="28" t="s">
        <v>232</v>
      </c>
      <c r="N33" s="28" t="s">
        <v>232</v>
      </c>
      <c r="O33" s="28" t="s">
        <v>232</v>
      </c>
      <c r="P33" s="28" t="s">
        <v>232</v>
      </c>
      <c r="Q33" s="28" t="s">
        <v>232</v>
      </c>
      <c r="R33" s="28" t="s">
        <v>232</v>
      </c>
      <c r="S33" s="28" t="s">
        <v>232</v>
      </c>
      <c r="T33" s="28" t="s">
        <v>232</v>
      </c>
      <c r="U33" s="15" t="s">
        <v>231</v>
      </c>
      <c r="V33" s="15" t="s">
        <v>1683</v>
      </c>
      <c r="W33" s="15" t="s">
        <v>1683</v>
      </c>
      <c r="X33" s="15" t="s">
        <v>1683</v>
      </c>
      <c r="Y33" s="15" t="s">
        <v>1683</v>
      </c>
      <c r="Z33" s="15" t="s">
        <v>1683</v>
      </c>
      <c r="AA33" s="15" t="s">
        <v>1683</v>
      </c>
      <c r="AB33" s="15" t="s">
        <v>1683</v>
      </c>
      <c r="AC33" s="15" t="s">
        <v>1683</v>
      </c>
      <c r="AD33" s="15" t="s">
        <v>1683</v>
      </c>
      <c r="AE33" s="15" t="s">
        <v>1683</v>
      </c>
      <c r="AF33" s="15" t="s">
        <v>1683</v>
      </c>
      <c r="AG33" s="15" t="s">
        <v>1683</v>
      </c>
      <c r="AH33" s="15" t="s">
        <v>1683</v>
      </c>
      <c r="AI33" s="15" t="s">
        <v>1683</v>
      </c>
      <c r="AJ33" s="15" t="s">
        <v>1881</v>
      </c>
      <c r="AK33" s="15" t="s">
        <v>1881</v>
      </c>
      <c r="AL33" s="15" t="s">
        <v>979</v>
      </c>
      <c r="AM33" s="15" t="s">
        <v>979</v>
      </c>
      <c r="AN33" s="15" t="s">
        <v>979</v>
      </c>
      <c r="AO33" s="15" t="s">
        <v>979</v>
      </c>
      <c r="AP33" s="15" t="s">
        <v>979</v>
      </c>
      <c r="AQ33" s="15" t="s">
        <v>979</v>
      </c>
      <c r="AR33" s="15" t="s">
        <v>979</v>
      </c>
      <c r="AS33" s="15" t="s">
        <v>979</v>
      </c>
      <c r="AT33" s="15" t="s">
        <v>979</v>
      </c>
      <c r="AU33" s="15" t="s">
        <v>979</v>
      </c>
      <c r="AV33" s="15" t="s">
        <v>979</v>
      </c>
      <c r="AW33" s="15" t="s">
        <v>979</v>
      </c>
      <c r="AX33" s="15" t="s">
        <v>979</v>
      </c>
      <c r="AY33" s="15" t="s">
        <v>979</v>
      </c>
      <c r="AZ33" s="15" t="s">
        <v>979</v>
      </c>
      <c r="BA33" s="15" t="s">
        <v>979</v>
      </c>
      <c r="BB33" s="15" t="s">
        <v>979</v>
      </c>
      <c r="BC33" s="15" t="s">
        <v>979</v>
      </c>
      <c r="BD33" s="15" t="s">
        <v>979</v>
      </c>
      <c r="BE33" s="15" t="s">
        <v>979</v>
      </c>
      <c r="BF33" s="15" t="s">
        <v>979</v>
      </c>
    </row>
    <row r="34" spans="1:58" ht="12.75">
      <c r="A34" s="10" t="s">
        <v>56</v>
      </c>
      <c r="B34" s="11" t="s">
        <v>57</v>
      </c>
      <c r="C34" s="12">
        <v>140</v>
      </c>
      <c r="D34" s="13">
        <v>250</v>
      </c>
      <c r="E34" s="28" t="s">
        <v>232</v>
      </c>
      <c r="F34" s="28" t="s">
        <v>231</v>
      </c>
      <c r="G34" s="28" t="s">
        <v>1985</v>
      </c>
      <c r="H34" s="28" t="s">
        <v>1985</v>
      </c>
      <c r="I34" s="28" t="s">
        <v>1985</v>
      </c>
      <c r="J34" s="28" t="s">
        <v>1985</v>
      </c>
      <c r="K34" s="28" t="s">
        <v>1985</v>
      </c>
      <c r="L34" s="28" t="s">
        <v>1985</v>
      </c>
      <c r="M34" s="28" t="s">
        <v>1985</v>
      </c>
      <c r="N34" s="28" t="s">
        <v>1985</v>
      </c>
      <c r="O34" s="28" t="s">
        <v>1985</v>
      </c>
      <c r="P34" s="28" t="s">
        <v>1985</v>
      </c>
      <c r="Q34" s="28" t="s">
        <v>1985</v>
      </c>
      <c r="R34" s="28" t="s">
        <v>1985</v>
      </c>
      <c r="S34" s="28" t="s">
        <v>1985</v>
      </c>
      <c r="T34" s="28" t="s">
        <v>1985</v>
      </c>
      <c r="U34" s="28" t="s">
        <v>1985</v>
      </c>
      <c r="V34" s="28" t="s">
        <v>1985</v>
      </c>
      <c r="W34" s="28" t="s">
        <v>1985</v>
      </c>
      <c r="X34" s="28" t="s">
        <v>1985</v>
      </c>
      <c r="Y34" s="28" t="s">
        <v>1985</v>
      </c>
      <c r="Z34" s="28" t="s">
        <v>1985</v>
      </c>
      <c r="AA34" s="28" t="s">
        <v>1985</v>
      </c>
      <c r="AB34" s="28" t="s">
        <v>1985</v>
      </c>
      <c r="AC34" s="28" t="s">
        <v>1985</v>
      </c>
      <c r="AD34" s="28" t="s">
        <v>1985</v>
      </c>
      <c r="AE34" s="28" t="s">
        <v>1985</v>
      </c>
      <c r="AF34" s="28" t="s">
        <v>1985</v>
      </c>
      <c r="AG34" s="28" t="s">
        <v>1985</v>
      </c>
      <c r="AH34" s="28" t="s">
        <v>1985</v>
      </c>
      <c r="AI34" s="28" t="s">
        <v>1985</v>
      </c>
      <c r="AJ34" s="28" t="s">
        <v>1985</v>
      </c>
      <c r="AK34" s="28" t="s">
        <v>1985</v>
      </c>
      <c r="AL34" s="28" t="s">
        <v>1985</v>
      </c>
      <c r="AM34" s="28" t="s">
        <v>1985</v>
      </c>
      <c r="AN34" s="28" t="s">
        <v>1985</v>
      </c>
      <c r="AO34" s="28" t="s">
        <v>1985</v>
      </c>
      <c r="AP34" s="28" t="s">
        <v>1985</v>
      </c>
      <c r="AQ34" s="28" t="s">
        <v>1985</v>
      </c>
      <c r="AR34" s="28" t="s">
        <v>1985</v>
      </c>
      <c r="AS34" s="28" t="s">
        <v>1985</v>
      </c>
      <c r="AT34" s="28" t="s">
        <v>1985</v>
      </c>
      <c r="AU34" s="28" t="s">
        <v>1985</v>
      </c>
      <c r="AV34" s="28" t="s">
        <v>1985</v>
      </c>
      <c r="AW34" s="28" t="s">
        <v>1985</v>
      </c>
      <c r="AX34" s="28" t="s">
        <v>1985</v>
      </c>
      <c r="AY34" s="28" t="s">
        <v>1985</v>
      </c>
      <c r="AZ34" s="28" t="s">
        <v>1985</v>
      </c>
      <c r="BA34" s="28" t="s">
        <v>1985</v>
      </c>
      <c r="BB34" s="28" t="s">
        <v>1985</v>
      </c>
      <c r="BC34" s="28" t="s">
        <v>1985</v>
      </c>
      <c r="BD34" s="28" t="s">
        <v>1985</v>
      </c>
      <c r="BE34" s="28" t="s">
        <v>1985</v>
      </c>
      <c r="BF34" s="28" t="s">
        <v>1985</v>
      </c>
    </row>
    <row r="35" spans="1:58" ht="12.75">
      <c r="A35" s="10" t="s">
        <v>1443</v>
      </c>
      <c r="B35" s="11" t="s">
        <v>58</v>
      </c>
      <c r="C35" s="12">
        <v>148</v>
      </c>
      <c r="D35" s="13">
        <v>250</v>
      </c>
      <c r="E35" s="28" t="s">
        <v>232</v>
      </c>
      <c r="F35" s="28" t="s">
        <v>231</v>
      </c>
      <c r="G35" s="28" t="s">
        <v>231</v>
      </c>
      <c r="H35" s="28" t="s">
        <v>1988</v>
      </c>
      <c r="I35" s="28" t="s">
        <v>1988</v>
      </c>
      <c r="J35" s="28" t="s">
        <v>1988</v>
      </c>
      <c r="K35" s="28" t="s">
        <v>1988</v>
      </c>
      <c r="L35" s="28" t="s">
        <v>1988</v>
      </c>
      <c r="M35" s="28" t="s">
        <v>1988</v>
      </c>
      <c r="N35" s="28" t="s">
        <v>1988</v>
      </c>
      <c r="O35" s="28" t="s">
        <v>1988</v>
      </c>
      <c r="P35" s="28" t="s">
        <v>1988</v>
      </c>
      <c r="Q35" s="28" t="s">
        <v>1988</v>
      </c>
      <c r="R35" s="28" t="s">
        <v>1988</v>
      </c>
      <c r="S35" s="28" t="s">
        <v>1988</v>
      </c>
      <c r="T35" s="28" t="s">
        <v>1988</v>
      </c>
      <c r="U35" s="28" t="s">
        <v>1988</v>
      </c>
      <c r="V35" s="28" t="s">
        <v>1988</v>
      </c>
      <c r="W35" s="28" t="s">
        <v>1988</v>
      </c>
      <c r="X35" s="28" t="s">
        <v>1988</v>
      </c>
      <c r="Y35" s="28" t="s">
        <v>1988</v>
      </c>
      <c r="Z35" s="28" t="s">
        <v>1988</v>
      </c>
      <c r="AA35" s="28" t="s">
        <v>1988</v>
      </c>
      <c r="AB35" s="28" t="s">
        <v>1988</v>
      </c>
      <c r="AC35" s="28" t="s">
        <v>1988</v>
      </c>
      <c r="AD35" s="28" t="s">
        <v>1988</v>
      </c>
      <c r="AE35" s="28" t="s">
        <v>1988</v>
      </c>
      <c r="AF35" s="28" t="s">
        <v>1988</v>
      </c>
      <c r="AG35" s="28" t="s">
        <v>1988</v>
      </c>
      <c r="AH35" s="28" t="s">
        <v>1988</v>
      </c>
      <c r="AI35" s="28" t="s">
        <v>1988</v>
      </c>
      <c r="AJ35" s="28" t="s">
        <v>1988</v>
      </c>
      <c r="AK35" s="28" t="s">
        <v>1988</v>
      </c>
      <c r="AL35" s="28" t="s">
        <v>1988</v>
      </c>
      <c r="AM35" s="28" t="s">
        <v>1988</v>
      </c>
      <c r="AN35" s="28" t="s">
        <v>1988</v>
      </c>
      <c r="AO35" s="28" t="s">
        <v>1988</v>
      </c>
      <c r="AP35" s="28" t="s">
        <v>1988</v>
      </c>
      <c r="AQ35" s="28" t="s">
        <v>1988</v>
      </c>
      <c r="AR35" s="28" t="s">
        <v>1988</v>
      </c>
      <c r="AS35" s="28" t="s">
        <v>1988</v>
      </c>
      <c r="AT35" s="28" t="s">
        <v>1988</v>
      </c>
      <c r="AU35" s="28" t="s">
        <v>1988</v>
      </c>
      <c r="AV35" s="28" t="s">
        <v>1988</v>
      </c>
      <c r="AW35" s="28" t="s">
        <v>1988</v>
      </c>
      <c r="AX35" s="28" t="s">
        <v>1988</v>
      </c>
      <c r="AY35" s="28" t="s">
        <v>1988</v>
      </c>
      <c r="AZ35" s="28" t="s">
        <v>1988</v>
      </c>
      <c r="BA35" s="28" t="s">
        <v>1988</v>
      </c>
      <c r="BB35" s="28" t="s">
        <v>1988</v>
      </c>
      <c r="BC35" s="28" t="s">
        <v>1988</v>
      </c>
      <c r="BD35" s="28" t="s">
        <v>1988</v>
      </c>
      <c r="BE35" s="28" t="s">
        <v>1988</v>
      </c>
      <c r="BF35" s="28" t="s">
        <v>1988</v>
      </c>
    </row>
    <row r="36" spans="1:58" ht="12.75">
      <c r="A36" s="10" t="s">
        <v>1451</v>
      </c>
      <c r="B36" s="11" t="s">
        <v>60</v>
      </c>
      <c r="C36" s="12">
        <v>152</v>
      </c>
      <c r="D36" s="13"/>
      <c r="E36" s="28" t="s">
        <v>1178</v>
      </c>
      <c r="F36" s="28" t="s">
        <v>1178</v>
      </c>
      <c r="G36" s="28" t="s">
        <v>1178</v>
      </c>
      <c r="H36" s="28" t="s">
        <v>1178</v>
      </c>
      <c r="I36" s="28" t="s">
        <v>1178</v>
      </c>
      <c r="J36" s="28" t="s">
        <v>1178</v>
      </c>
      <c r="K36" s="28" t="s">
        <v>1178</v>
      </c>
      <c r="L36" s="28" t="s">
        <v>1178</v>
      </c>
      <c r="M36" s="28" t="s">
        <v>1178</v>
      </c>
      <c r="N36" s="28" t="s">
        <v>1178</v>
      </c>
      <c r="O36" s="28" t="s">
        <v>1178</v>
      </c>
      <c r="P36" s="28" t="s">
        <v>1178</v>
      </c>
      <c r="Q36" s="28" t="s">
        <v>1178</v>
      </c>
      <c r="R36" s="28" t="s">
        <v>1178</v>
      </c>
      <c r="S36" s="28" t="s">
        <v>1178</v>
      </c>
      <c r="T36" s="28" t="s">
        <v>1178</v>
      </c>
      <c r="U36" s="28" t="s">
        <v>1178</v>
      </c>
      <c r="V36" s="28" t="s">
        <v>1178</v>
      </c>
      <c r="W36" s="28" t="s">
        <v>1178</v>
      </c>
      <c r="X36" s="28" t="s">
        <v>1178</v>
      </c>
      <c r="Y36" s="28" t="s">
        <v>1178</v>
      </c>
      <c r="Z36" s="15" t="s">
        <v>1179</v>
      </c>
      <c r="AA36" s="15" t="s">
        <v>1179</v>
      </c>
      <c r="AB36" s="15" t="s">
        <v>1179</v>
      </c>
      <c r="AC36" s="15" t="s">
        <v>1179</v>
      </c>
      <c r="AD36" s="15" t="s">
        <v>1179</v>
      </c>
      <c r="AE36" s="15" t="s">
        <v>1179</v>
      </c>
      <c r="AF36" s="15" t="s">
        <v>1179</v>
      </c>
      <c r="AG36" s="15" t="s">
        <v>1179</v>
      </c>
      <c r="AH36" s="15" t="s">
        <v>1179</v>
      </c>
      <c r="AI36" s="15" t="s">
        <v>1179</v>
      </c>
      <c r="AJ36" s="15" t="s">
        <v>1179</v>
      </c>
      <c r="AK36" s="15" t="s">
        <v>1179</v>
      </c>
      <c r="AL36" s="15" t="s">
        <v>1179</v>
      </c>
      <c r="AM36" s="15" t="s">
        <v>1179</v>
      </c>
      <c r="AN36" s="15" t="s">
        <v>1179</v>
      </c>
      <c r="AO36" s="15" t="s">
        <v>1179</v>
      </c>
      <c r="AP36" s="15" t="s">
        <v>1179</v>
      </c>
      <c r="AQ36" s="15" t="s">
        <v>1179</v>
      </c>
      <c r="AR36" s="15" t="s">
        <v>1179</v>
      </c>
      <c r="AS36" s="15" t="s">
        <v>1179</v>
      </c>
      <c r="AT36" s="15" t="s">
        <v>1179</v>
      </c>
      <c r="AU36" s="15" t="s">
        <v>1179</v>
      </c>
      <c r="AV36" s="15" t="s">
        <v>1179</v>
      </c>
      <c r="AW36" s="15" t="s">
        <v>1179</v>
      </c>
      <c r="AX36" s="15" t="s">
        <v>1179</v>
      </c>
      <c r="AY36" s="15" t="s">
        <v>1179</v>
      </c>
      <c r="AZ36" s="15" t="s">
        <v>1179</v>
      </c>
      <c r="BA36" s="15" t="s">
        <v>1179</v>
      </c>
      <c r="BB36" s="15" t="s">
        <v>1179</v>
      </c>
      <c r="BC36" s="15" t="s">
        <v>1179</v>
      </c>
      <c r="BD36" s="15" t="s">
        <v>1179</v>
      </c>
      <c r="BE36" s="15" t="s">
        <v>1179</v>
      </c>
      <c r="BF36" s="15" t="s">
        <v>1179</v>
      </c>
    </row>
    <row r="37" spans="1:58" ht="12.75">
      <c r="A37" s="10" t="s">
        <v>566</v>
      </c>
      <c r="B37" s="11" t="s">
        <v>61</v>
      </c>
      <c r="C37" s="12">
        <v>156</v>
      </c>
      <c r="D37" s="13"/>
      <c r="E37" s="28" t="s">
        <v>231</v>
      </c>
      <c r="F37" s="28" t="s">
        <v>231</v>
      </c>
      <c r="G37" s="28" t="s">
        <v>231</v>
      </c>
      <c r="H37" s="28" t="s">
        <v>231</v>
      </c>
      <c r="I37" s="28" t="s">
        <v>231</v>
      </c>
      <c r="J37" s="28" t="s">
        <v>231</v>
      </c>
      <c r="K37" s="28" t="s">
        <v>231</v>
      </c>
      <c r="L37" s="28" t="s">
        <v>231</v>
      </c>
      <c r="M37" s="28" t="s">
        <v>231</v>
      </c>
      <c r="N37" s="28" t="s">
        <v>231</v>
      </c>
      <c r="O37" s="28" t="s">
        <v>231</v>
      </c>
      <c r="P37" s="28" t="s">
        <v>231</v>
      </c>
      <c r="Q37" s="28" t="s">
        <v>231</v>
      </c>
      <c r="R37" s="28" t="s">
        <v>231</v>
      </c>
      <c r="S37" s="28" t="s">
        <v>231</v>
      </c>
      <c r="T37" s="28" t="s">
        <v>231</v>
      </c>
      <c r="U37" s="28" t="s">
        <v>231</v>
      </c>
      <c r="V37" s="28" t="s">
        <v>231</v>
      </c>
      <c r="W37" s="28" t="s">
        <v>231</v>
      </c>
      <c r="X37" s="28" t="s">
        <v>231</v>
      </c>
      <c r="Y37" s="28" t="s">
        <v>231</v>
      </c>
      <c r="Z37" s="15" t="s">
        <v>756</v>
      </c>
      <c r="AA37" s="15" t="s">
        <v>756</v>
      </c>
      <c r="AB37" s="15" t="s">
        <v>756</v>
      </c>
      <c r="AC37" s="15" t="s">
        <v>756</v>
      </c>
      <c r="AD37" s="15" t="s">
        <v>756</v>
      </c>
      <c r="AE37" s="15" t="s">
        <v>756</v>
      </c>
      <c r="AF37" s="15" t="s">
        <v>756</v>
      </c>
      <c r="AG37" s="15" t="s">
        <v>756</v>
      </c>
      <c r="AH37" s="15" t="s">
        <v>756</v>
      </c>
      <c r="AI37" s="15" t="s">
        <v>756</v>
      </c>
      <c r="AJ37" s="15" t="s">
        <v>756</v>
      </c>
      <c r="AK37" s="15" t="s">
        <v>756</v>
      </c>
      <c r="AL37" s="15" t="s">
        <v>756</v>
      </c>
      <c r="AM37" s="15" t="s">
        <v>756</v>
      </c>
      <c r="AN37" s="15" t="s">
        <v>756</v>
      </c>
      <c r="AO37" s="15" t="s">
        <v>756</v>
      </c>
      <c r="AP37" s="15" t="s">
        <v>756</v>
      </c>
      <c r="AQ37" s="15" t="s">
        <v>756</v>
      </c>
      <c r="AR37" s="15" t="s">
        <v>756</v>
      </c>
      <c r="AS37" s="15" t="s">
        <v>756</v>
      </c>
      <c r="AT37" s="15" t="s">
        <v>756</v>
      </c>
      <c r="AU37" s="15" t="s">
        <v>756</v>
      </c>
      <c r="AV37" s="15" t="s">
        <v>756</v>
      </c>
      <c r="AW37" s="15" t="s">
        <v>756</v>
      </c>
      <c r="AX37" s="15" t="s">
        <v>756</v>
      </c>
      <c r="AY37" s="15" t="s">
        <v>756</v>
      </c>
      <c r="AZ37" s="15" t="s">
        <v>756</v>
      </c>
      <c r="BA37" s="15" t="s">
        <v>756</v>
      </c>
      <c r="BB37" s="15" t="s">
        <v>756</v>
      </c>
      <c r="BC37" s="15" t="s">
        <v>756</v>
      </c>
      <c r="BD37" s="15" t="s">
        <v>756</v>
      </c>
      <c r="BE37" s="15" t="s">
        <v>756</v>
      </c>
      <c r="BF37" s="15" t="s">
        <v>756</v>
      </c>
    </row>
    <row r="38" spans="1:58" ht="12.75">
      <c r="A38" s="10" t="s">
        <v>621</v>
      </c>
      <c r="B38" s="11" t="s">
        <v>62</v>
      </c>
      <c r="C38" s="12">
        <v>170</v>
      </c>
      <c r="D38" s="13"/>
      <c r="E38" s="28" t="s">
        <v>1184</v>
      </c>
      <c r="F38" s="28" t="s">
        <v>1184</v>
      </c>
      <c r="G38" s="28" t="s">
        <v>1184</v>
      </c>
      <c r="H38" s="28" t="s">
        <v>1184</v>
      </c>
      <c r="I38" s="28" t="s">
        <v>1184</v>
      </c>
      <c r="J38" s="28" t="s">
        <v>1184</v>
      </c>
      <c r="K38" s="28" t="s">
        <v>1184</v>
      </c>
      <c r="L38" s="28" t="s">
        <v>1184</v>
      </c>
      <c r="M38" s="28" t="s">
        <v>1184</v>
      </c>
      <c r="N38" s="28" t="s">
        <v>1184</v>
      </c>
      <c r="O38" s="28" t="s">
        <v>1184</v>
      </c>
      <c r="P38" s="28" t="s">
        <v>1184</v>
      </c>
      <c r="Q38" s="28" t="s">
        <v>1184</v>
      </c>
      <c r="R38" s="28" t="s">
        <v>1184</v>
      </c>
      <c r="S38" s="28" t="s">
        <v>1184</v>
      </c>
      <c r="T38" s="28" t="s">
        <v>1184</v>
      </c>
      <c r="U38" s="28" t="s">
        <v>1184</v>
      </c>
      <c r="V38" s="28" t="s">
        <v>1184</v>
      </c>
      <c r="W38" s="28" t="s">
        <v>1184</v>
      </c>
      <c r="X38" s="28" t="s">
        <v>1184</v>
      </c>
      <c r="Y38" s="28" t="s">
        <v>1184</v>
      </c>
      <c r="Z38" s="28" t="s">
        <v>1184</v>
      </c>
      <c r="AA38" s="28" t="s">
        <v>1184</v>
      </c>
      <c r="AB38" s="28" t="s">
        <v>1184</v>
      </c>
      <c r="AC38" s="28" t="s">
        <v>1184</v>
      </c>
      <c r="AD38" s="28" t="s">
        <v>1184</v>
      </c>
      <c r="AE38" s="28" t="s">
        <v>1184</v>
      </c>
      <c r="AF38" s="28" t="s">
        <v>1184</v>
      </c>
      <c r="AG38" s="28" t="s">
        <v>1184</v>
      </c>
      <c r="AH38" s="28" t="s">
        <v>1184</v>
      </c>
      <c r="AI38" s="28" t="s">
        <v>1184</v>
      </c>
      <c r="AJ38" s="28" t="s">
        <v>1184</v>
      </c>
      <c r="AK38" s="15" t="s">
        <v>1185</v>
      </c>
      <c r="AL38" s="15" t="s">
        <v>1185</v>
      </c>
      <c r="AM38" s="15" t="s">
        <v>1186</v>
      </c>
      <c r="AN38" s="15" t="s">
        <v>1186</v>
      </c>
      <c r="AO38" s="15" t="s">
        <v>1186</v>
      </c>
      <c r="AP38" s="15" t="s">
        <v>1186</v>
      </c>
      <c r="AQ38" s="15" t="s">
        <v>1186</v>
      </c>
      <c r="AR38" s="15" t="s">
        <v>1186</v>
      </c>
      <c r="AS38" s="15" t="s">
        <v>1186</v>
      </c>
      <c r="AT38" s="15" t="s">
        <v>1186</v>
      </c>
      <c r="AU38" s="15" t="s">
        <v>1186</v>
      </c>
      <c r="AV38" s="15" t="s">
        <v>1186</v>
      </c>
      <c r="AW38" s="15" t="s">
        <v>1186</v>
      </c>
      <c r="AX38" s="15" t="s">
        <v>1186</v>
      </c>
      <c r="AY38" s="15" t="s">
        <v>1186</v>
      </c>
      <c r="AZ38" s="15" t="s">
        <v>1186</v>
      </c>
      <c r="BA38" s="15" t="s">
        <v>1186</v>
      </c>
      <c r="BB38" s="15" t="s">
        <v>1186</v>
      </c>
      <c r="BC38" s="15" t="s">
        <v>1186</v>
      </c>
      <c r="BD38" s="15" t="s">
        <v>1186</v>
      </c>
      <c r="BE38" s="15" t="s">
        <v>1186</v>
      </c>
      <c r="BF38" s="15" t="s">
        <v>1186</v>
      </c>
    </row>
    <row r="39" spans="1:58" ht="12.75">
      <c r="A39" s="10" t="s">
        <v>63</v>
      </c>
      <c r="B39" s="11" t="s">
        <v>64</v>
      </c>
      <c r="C39" s="12">
        <v>174</v>
      </c>
      <c r="D39" s="13">
        <v>250</v>
      </c>
      <c r="E39" s="28" t="s">
        <v>232</v>
      </c>
      <c r="F39" s="28" t="s">
        <v>232</v>
      </c>
      <c r="G39" s="28" t="s">
        <v>232</v>
      </c>
      <c r="H39" s="28" t="s">
        <v>232</v>
      </c>
      <c r="I39" s="28" t="s">
        <v>232</v>
      </c>
      <c r="J39" s="28" t="s">
        <v>232</v>
      </c>
      <c r="K39" s="28" t="s">
        <v>232</v>
      </c>
      <c r="L39" s="28" t="s">
        <v>232</v>
      </c>
      <c r="M39" s="28" t="s">
        <v>232</v>
      </c>
      <c r="N39" s="28" t="s">
        <v>232</v>
      </c>
      <c r="O39" s="28" t="s">
        <v>232</v>
      </c>
      <c r="P39" s="28" t="s">
        <v>232</v>
      </c>
      <c r="Q39" s="28" t="s">
        <v>232</v>
      </c>
      <c r="R39" s="28" t="s">
        <v>232</v>
      </c>
      <c r="S39" s="28" t="s">
        <v>232</v>
      </c>
      <c r="T39" s="28" t="s">
        <v>232</v>
      </c>
      <c r="U39" s="15" t="s">
        <v>231</v>
      </c>
      <c r="V39" s="15" t="s">
        <v>231</v>
      </c>
      <c r="W39" s="15" t="s">
        <v>231</v>
      </c>
      <c r="X39" s="15" t="s">
        <v>231</v>
      </c>
      <c r="Y39" s="15" t="s">
        <v>1506</v>
      </c>
      <c r="Z39" s="15" t="s">
        <v>1506</v>
      </c>
      <c r="AA39" s="15" t="s">
        <v>1506</v>
      </c>
      <c r="AB39" s="15" t="s">
        <v>1506</v>
      </c>
      <c r="AC39" s="15" t="s">
        <v>1506</v>
      </c>
      <c r="AD39" s="15" t="s">
        <v>1506</v>
      </c>
      <c r="AE39" s="15" t="s">
        <v>1506</v>
      </c>
      <c r="AF39" s="15" t="s">
        <v>1506</v>
      </c>
      <c r="AG39" s="15" t="s">
        <v>1506</v>
      </c>
      <c r="AH39" s="15" t="s">
        <v>1506</v>
      </c>
      <c r="AI39" s="15" t="s">
        <v>1506</v>
      </c>
      <c r="AJ39" s="15" t="s">
        <v>1506</v>
      </c>
      <c r="AK39" s="15" t="s">
        <v>1506</v>
      </c>
      <c r="AL39" s="15" t="s">
        <v>1506</v>
      </c>
      <c r="AM39" s="15" t="s">
        <v>1506</v>
      </c>
      <c r="AN39" s="15" t="s">
        <v>1506</v>
      </c>
      <c r="AO39" s="15" t="s">
        <v>1506</v>
      </c>
      <c r="AP39" s="15" t="s">
        <v>1506</v>
      </c>
      <c r="AQ39" s="15" t="s">
        <v>1506</v>
      </c>
      <c r="AR39" s="15" t="s">
        <v>1506</v>
      </c>
      <c r="AS39" s="15" t="s">
        <v>1506</v>
      </c>
      <c r="AT39" s="15" t="s">
        <v>1506</v>
      </c>
      <c r="AU39" s="15" t="s">
        <v>1507</v>
      </c>
      <c r="AV39" s="15" t="s">
        <v>1507</v>
      </c>
      <c r="AW39" s="15" t="s">
        <v>1507</v>
      </c>
      <c r="AX39" s="15" t="s">
        <v>1507</v>
      </c>
      <c r="AY39" s="15" t="s">
        <v>1507</v>
      </c>
      <c r="AZ39" s="15" t="s">
        <v>1507</v>
      </c>
      <c r="BA39" s="15" t="s">
        <v>1507</v>
      </c>
      <c r="BB39" s="15" t="s">
        <v>1507</v>
      </c>
      <c r="BC39" s="15" t="s">
        <v>1507</v>
      </c>
      <c r="BD39" s="15" t="s">
        <v>1507</v>
      </c>
      <c r="BE39" s="15" t="s">
        <v>1507</v>
      </c>
      <c r="BF39" s="15" t="s">
        <v>1507</v>
      </c>
    </row>
    <row r="40" spans="1:58" ht="12.75">
      <c r="A40" s="26" t="s">
        <v>1991</v>
      </c>
      <c r="B40" s="11" t="s">
        <v>67</v>
      </c>
      <c r="C40" s="12">
        <v>180</v>
      </c>
      <c r="D40" s="13">
        <v>56</v>
      </c>
      <c r="E40" s="28" t="s">
        <v>232</v>
      </c>
      <c r="F40" s="28" t="s">
        <v>231</v>
      </c>
      <c r="G40" s="28" t="s">
        <v>231</v>
      </c>
      <c r="H40" s="28" t="s">
        <v>231</v>
      </c>
      <c r="I40" s="28" t="s">
        <v>231</v>
      </c>
      <c r="J40" s="28" t="s">
        <v>231</v>
      </c>
      <c r="K40" s="28" t="s">
        <v>1997</v>
      </c>
      <c r="L40" s="28" t="s">
        <v>1997</v>
      </c>
      <c r="M40" s="28" t="s">
        <v>1997</v>
      </c>
      <c r="N40" s="28" t="s">
        <v>1997</v>
      </c>
      <c r="O40" s="28" t="s">
        <v>1997</v>
      </c>
      <c r="P40" s="28" t="s">
        <v>1997</v>
      </c>
      <c r="Q40" s="28" t="s">
        <v>1997</v>
      </c>
      <c r="R40" s="15" t="s">
        <v>2000</v>
      </c>
      <c r="S40" s="15" t="s">
        <v>2000</v>
      </c>
      <c r="T40" s="15" t="s">
        <v>2000</v>
      </c>
      <c r="U40" s="15" t="s">
        <v>2000</v>
      </c>
      <c r="V40" s="15" t="s">
        <v>2000</v>
      </c>
      <c r="W40" s="15" t="s">
        <v>2000</v>
      </c>
      <c r="X40" s="15" t="s">
        <v>2000</v>
      </c>
      <c r="Y40" s="15" t="s">
        <v>2000</v>
      </c>
      <c r="Z40" s="15" t="s">
        <v>2000</v>
      </c>
      <c r="AA40" s="15" t="s">
        <v>2003</v>
      </c>
      <c r="AB40" s="15" t="s">
        <v>2003</v>
      </c>
      <c r="AC40" s="15" t="s">
        <v>2003</v>
      </c>
      <c r="AD40" s="15" t="s">
        <v>2003</v>
      </c>
      <c r="AE40" s="15" t="s">
        <v>2003</v>
      </c>
      <c r="AF40" s="15" t="s">
        <v>2003</v>
      </c>
      <c r="AG40" s="15" t="s">
        <v>2003</v>
      </c>
      <c r="AH40" s="15" t="s">
        <v>2003</v>
      </c>
      <c r="AI40" s="15" t="s">
        <v>2003</v>
      </c>
      <c r="AJ40" s="15" t="s">
        <v>2003</v>
      </c>
      <c r="AK40" s="15" t="s">
        <v>2003</v>
      </c>
      <c r="AL40" s="15" t="s">
        <v>2003</v>
      </c>
      <c r="AM40" s="15" t="s">
        <v>2003</v>
      </c>
      <c r="AN40" s="15" t="s">
        <v>2003</v>
      </c>
      <c r="AO40" s="15" t="s">
        <v>2003</v>
      </c>
      <c r="AP40" s="15" t="s">
        <v>2003</v>
      </c>
      <c r="AQ40" s="15" t="s">
        <v>2003</v>
      </c>
      <c r="AR40" s="15" t="s">
        <v>2003</v>
      </c>
      <c r="AS40" s="15" t="s">
        <v>2003</v>
      </c>
      <c r="AT40" s="15" t="s">
        <v>2003</v>
      </c>
      <c r="AU40" s="15" t="s">
        <v>2003</v>
      </c>
      <c r="AV40" s="15" t="s">
        <v>2003</v>
      </c>
      <c r="AW40" s="15" t="s">
        <v>2003</v>
      </c>
      <c r="AX40" s="15" t="s">
        <v>2006</v>
      </c>
      <c r="AY40" s="15" t="s">
        <v>2006</v>
      </c>
      <c r="AZ40" s="15" t="s">
        <v>2006</v>
      </c>
      <c r="BA40" s="15" t="s">
        <v>2006</v>
      </c>
      <c r="BB40" s="15" t="s">
        <v>2006</v>
      </c>
      <c r="BC40" s="15" t="s">
        <v>2006</v>
      </c>
      <c r="BD40" s="15" t="s">
        <v>2006</v>
      </c>
      <c r="BE40" s="15" t="s">
        <v>2006</v>
      </c>
      <c r="BF40" s="15" t="s">
        <v>2006</v>
      </c>
    </row>
    <row r="41" spans="1:58" ht="12.75">
      <c r="A41" s="10" t="s">
        <v>65</v>
      </c>
      <c r="B41" s="11" t="s">
        <v>66</v>
      </c>
      <c r="C41" s="12">
        <v>178</v>
      </c>
      <c r="D41" s="13">
        <v>250</v>
      </c>
      <c r="E41" s="28" t="s">
        <v>232</v>
      </c>
      <c r="F41" s="28" t="s">
        <v>231</v>
      </c>
      <c r="G41" s="28" t="s">
        <v>1596</v>
      </c>
      <c r="H41" s="28" t="s">
        <v>1596</v>
      </c>
      <c r="I41" s="28" t="s">
        <v>1596</v>
      </c>
      <c r="J41" s="28" t="s">
        <v>1596</v>
      </c>
      <c r="K41" s="28" t="s">
        <v>1596</v>
      </c>
      <c r="L41" s="28" t="s">
        <v>1596</v>
      </c>
      <c r="M41" s="28" t="s">
        <v>1596</v>
      </c>
      <c r="N41" s="28" t="s">
        <v>1596</v>
      </c>
      <c r="O41" s="28" t="s">
        <v>1596</v>
      </c>
      <c r="P41" s="28" t="s">
        <v>1596</v>
      </c>
      <c r="Q41" s="28" t="s">
        <v>1596</v>
      </c>
      <c r="R41" s="28" t="s">
        <v>1596</v>
      </c>
      <c r="S41" s="28" t="s">
        <v>1596</v>
      </c>
      <c r="T41" s="28" t="s">
        <v>1596</v>
      </c>
      <c r="U41" s="28" t="s">
        <v>1596</v>
      </c>
      <c r="V41" s="28" t="s">
        <v>1596</v>
      </c>
      <c r="W41" s="28" t="s">
        <v>1596</v>
      </c>
      <c r="X41" s="28" t="s">
        <v>1596</v>
      </c>
      <c r="Y41" s="28" t="s">
        <v>1596</v>
      </c>
      <c r="Z41" s="28" t="s">
        <v>1596</v>
      </c>
      <c r="AA41" s="28" t="s">
        <v>1596</v>
      </c>
      <c r="AB41" s="28" t="s">
        <v>1596</v>
      </c>
      <c r="AC41" s="28" t="s">
        <v>1596</v>
      </c>
      <c r="AD41" s="28" t="s">
        <v>1596</v>
      </c>
      <c r="AE41" s="28" t="s">
        <v>1596</v>
      </c>
      <c r="AF41" s="28" t="s">
        <v>1596</v>
      </c>
      <c r="AG41" s="28" t="s">
        <v>1596</v>
      </c>
      <c r="AH41" s="28" t="s">
        <v>1596</v>
      </c>
      <c r="AI41" s="28" t="s">
        <v>1596</v>
      </c>
      <c r="AJ41" s="28" t="s">
        <v>1596</v>
      </c>
      <c r="AK41" s="28" t="s">
        <v>1596</v>
      </c>
      <c r="AL41" s="28" t="s">
        <v>1596</v>
      </c>
      <c r="AM41" s="28" t="s">
        <v>1596</v>
      </c>
      <c r="AN41" s="28" t="s">
        <v>1596</v>
      </c>
      <c r="AO41" s="28" t="s">
        <v>1596</v>
      </c>
      <c r="AP41" s="28" t="s">
        <v>1596</v>
      </c>
      <c r="AQ41" s="28" t="s">
        <v>1596</v>
      </c>
      <c r="AR41" s="28" t="s">
        <v>1596</v>
      </c>
      <c r="AS41" s="28" t="s">
        <v>1596</v>
      </c>
      <c r="AT41" s="28" t="s">
        <v>1596</v>
      </c>
      <c r="AU41" s="28" t="s">
        <v>1596</v>
      </c>
      <c r="AV41" s="28" t="s">
        <v>1596</v>
      </c>
      <c r="AW41" s="28" t="s">
        <v>1596</v>
      </c>
      <c r="AX41" s="28" t="s">
        <v>1596</v>
      </c>
      <c r="AY41" s="28" t="s">
        <v>1596</v>
      </c>
      <c r="AZ41" s="28" t="s">
        <v>1596</v>
      </c>
      <c r="BA41" s="28" t="s">
        <v>1596</v>
      </c>
      <c r="BB41" s="28" t="s">
        <v>1596</v>
      </c>
      <c r="BC41" s="28" t="s">
        <v>1596</v>
      </c>
      <c r="BD41" s="28" t="s">
        <v>1596</v>
      </c>
      <c r="BE41" s="28" t="s">
        <v>1596</v>
      </c>
      <c r="BF41" s="28" t="s">
        <v>1596</v>
      </c>
    </row>
    <row r="42" spans="1:58" ht="12.75">
      <c r="A42" s="10" t="s">
        <v>622</v>
      </c>
      <c r="B42" s="11" t="s">
        <v>68</v>
      </c>
      <c r="C42" s="12">
        <v>188</v>
      </c>
      <c r="D42" s="13"/>
      <c r="E42" s="28" t="s">
        <v>1906</v>
      </c>
      <c r="F42" s="28" t="s">
        <v>1906</v>
      </c>
      <c r="G42" s="28" t="s">
        <v>1906</v>
      </c>
      <c r="H42" s="28" t="s">
        <v>1906</v>
      </c>
      <c r="I42" s="28" t="s">
        <v>1906</v>
      </c>
      <c r="J42" s="28" t="s">
        <v>1906</v>
      </c>
      <c r="K42" s="28" t="s">
        <v>1906</v>
      </c>
      <c r="L42" s="28" t="s">
        <v>1906</v>
      </c>
      <c r="M42" s="28" t="s">
        <v>1906</v>
      </c>
      <c r="N42" s="28" t="s">
        <v>1906</v>
      </c>
      <c r="O42" s="28" t="s">
        <v>1906</v>
      </c>
      <c r="P42" s="28" t="s">
        <v>1906</v>
      </c>
      <c r="Q42" s="28" t="s">
        <v>1906</v>
      </c>
      <c r="R42" s="28" t="s">
        <v>1906</v>
      </c>
      <c r="S42" s="28" t="s">
        <v>1906</v>
      </c>
      <c r="T42" s="28" t="s">
        <v>1906</v>
      </c>
      <c r="U42" s="28" t="s">
        <v>1906</v>
      </c>
      <c r="V42" s="28" t="s">
        <v>1906</v>
      </c>
      <c r="W42" s="28" t="s">
        <v>1906</v>
      </c>
      <c r="X42" s="28" t="s">
        <v>1906</v>
      </c>
      <c r="Y42" s="28" t="s">
        <v>1906</v>
      </c>
      <c r="Z42" s="28" t="s">
        <v>1906</v>
      </c>
      <c r="AA42" s="28" t="s">
        <v>1906</v>
      </c>
      <c r="AB42" s="28" t="s">
        <v>1906</v>
      </c>
      <c r="AC42" s="28" t="s">
        <v>1906</v>
      </c>
      <c r="AD42" s="28" t="s">
        <v>1906</v>
      </c>
      <c r="AE42" s="28" t="s">
        <v>1906</v>
      </c>
      <c r="AF42" s="28" t="s">
        <v>1906</v>
      </c>
      <c r="AG42" s="28" t="s">
        <v>1906</v>
      </c>
      <c r="AH42" s="28" t="s">
        <v>1906</v>
      </c>
      <c r="AI42" s="28" t="s">
        <v>1906</v>
      </c>
      <c r="AJ42" s="28" t="s">
        <v>1906</v>
      </c>
      <c r="AK42" s="28" t="s">
        <v>1906</v>
      </c>
      <c r="AL42" s="28" t="s">
        <v>1906</v>
      </c>
      <c r="AM42" s="28" t="s">
        <v>1906</v>
      </c>
      <c r="AN42" s="28" t="s">
        <v>1906</v>
      </c>
      <c r="AO42" s="15" t="s">
        <v>1189</v>
      </c>
      <c r="AP42" s="15" t="s">
        <v>1189</v>
      </c>
      <c r="AQ42" s="15" t="s">
        <v>1189</v>
      </c>
      <c r="AR42" s="15" t="s">
        <v>1189</v>
      </c>
      <c r="AS42" s="15" t="s">
        <v>1189</v>
      </c>
      <c r="AT42" s="15" t="s">
        <v>1189</v>
      </c>
      <c r="AU42" s="15" t="s">
        <v>1189</v>
      </c>
      <c r="AV42" s="15" t="s">
        <v>1189</v>
      </c>
      <c r="AW42" s="15" t="s">
        <v>1189</v>
      </c>
      <c r="AX42" s="15" t="s">
        <v>1189</v>
      </c>
      <c r="AY42" s="15" t="s">
        <v>1189</v>
      </c>
      <c r="AZ42" s="15" t="s">
        <v>1189</v>
      </c>
      <c r="BA42" s="15" t="s">
        <v>1189</v>
      </c>
      <c r="BB42" s="15" t="s">
        <v>1189</v>
      </c>
      <c r="BC42" s="15" t="s">
        <v>1189</v>
      </c>
      <c r="BD42" s="15" t="s">
        <v>1189</v>
      </c>
      <c r="BE42" s="15" t="s">
        <v>1189</v>
      </c>
      <c r="BF42" s="15" t="s">
        <v>1189</v>
      </c>
    </row>
    <row r="43" spans="1:58" ht="12.75">
      <c r="A43" s="10" t="s">
        <v>69</v>
      </c>
      <c r="B43" s="11" t="s">
        <v>70</v>
      </c>
      <c r="C43" s="12">
        <v>384</v>
      </c>
      <c r="D43" s="13">
        <v>250</v>
      </c>
      <c r="E43" s="28" t="s">
        <v>232</v>
      </c>
      <c r="F43" s="28" t="s">
        <v>231</v>
      </c>
      <c r="G43" s="28" t="s">
        <v>2013</v>
      </c>
      <c r="H43" s="28" t="s">
        <v>2013</v>
      </c>
      <c r="I43" s="28" t="s">
        <v>2013</v>
      </c>
      <c r="J43" s="28" t="s">
        <v>2013</v>
      </c>
      <c r="K43" s="28" t="s">
        <v>2013</v>
      </c>
      <c r="L43" s="28" t="s">
        <v>2013</v>
      </c>
      <c r="M43" s="28" t="s">
        <v>2013</v>
      </c>
      <c r="N43" s="28" t="s">
        <v>2013</v>
      </c>
      <c r="O43" s="28" t="s">
        <v>2013</v>
      </c>
      <c r="P43" s="28" t="s">
        <v>2013</v>
      </c>
      <c r="Q43" s="28" t="s">
        <v>2013</v>
      </c>
      <c r="R43" s="28" t="s">
        <v>2013</v>
      </c>
      <c r="S43" s="28" t="s">
        <v>2013</v>
      </c>
      <c r="T43" s="28" t="s">
        <v>2013</v>
      </c>
      <c r="U43" s="28" t="s">
        <v>2013</v>
      </c>
      <c r="V43" s="28" t="s">
        <v>2013</v>
      </c>
      <c r="W43" s="28" t="s">
        <v>2013</v>
      </c>
      <c r="X43" s="28" t="s">
        <v>2013</v>
      </c>
      <c r="Y43" s="28" t="s">
        <v>2013</v>
      </c>
      <c r="Z43" s="28" t="s">
        <v>2013</v>
      </c>
      <c r="AA43" s="28" t="s">
        <v>2013</v>
      </c>
      <c r="AB43" s="28" t="s">
        <v>2013</v>
      </c>
      <c r="AC43" s="28" t="s">
        <v>2013</v>
      </c>
      <c r="AD43" s="28" t="s">
        <v>2013</v>
      </c>
      <c r="AE43" s="28" t="s">
        <v>2013</v>
      </c>
      <c r="AF43" s="28" t="s">
        <v>2013</v>
      </c>
      <c r="AG43" s="28" t="s">
        <v>2013</v>
      </c>
      <c r="AH43" s="28" t="s">
        <v>2013</v>
      </c>
      <c r="AI43" s="28" t="s">
        <v>2013</v>
      </c>
      <c r="AJ43" s="28" t="s">
        <v>2013</v>
      </c>
      <c r="AK43" s="28" t="s">
        <v>2013</v>
      </c>
      <c r="AL43" s="28" t="s">
        <v>2013</v>
      </c>
      <c r="AM43" s="28" t="s">
        <v>2013</v>
      </c>
      <c r="AN43" s="28" t="s">
        <v>2013</v>
      </c>
      <c r="AO43" s="28" t="s">
        <v>2013</v>
      </c>
      <c r="AP43" s="28" t="s">
        <v>2013</v>
      </c>
      <c r="AQ43" s="28" t="s">
        <v>2013</v>
      </c>
      <c r="AR43" s="28" t="s">
        <v>2013</v>
      </c>
      <c r="AS43" s="28" t="s">
        <v>2013</v>
      </c>
      <c r="AT43" s="28" t="s">
        <v>2013</v>
      </c>
      <c r="AU43" s="28" t="s">
        <v>2013</v>
      </c>
      <c r="AV43" s="28" t="s">
        <v>2013</v>
      </c>
      <c r="AW43" s="28" t="s">
        <v>2013</v>
      </c>
      <c r="AX43" s="28" t="s">
        <v>2013</v>
      </c>
      <c r="AY43" s="28" t="s">
        <v>2013</v>
      </c>
      <c r="AZ43" s="28" t="s">
        <v>2013</v>
      </c>
      <c r="BA43" s="28" t="s">
        <v>2013</v>
      </c>
      <c r="BB43" s="28" t="s">
        <v>2013</v>
      </c>
      <c r="BC43" s="28" t="s">
        <v>2013</v>
      </c>
      <c r="BD43" s="28" t="s">
        <v>2013</v>
      </c>
      <c r="BE43" s="28" t="s">
        <v>2013</v>
      </c>
      <c r="BF43" s="28" t="s">
        <v>2013</v>
      </c>
    </row>
    <row r="44" spans="1:58" ht="12.75">
      <c r="A44" s="10" t="s">
        <v>1407</v>
      </c>
      <c r="B44" s="11" t="s">
        <v>71</v>
      </c>
      <c r="C44" s="12">
        <v>191</v>
      </c>
      <c r="D44" s="13">
        <v>890</v>
      </c>
      <c r="E44" s="28" t="s">
        <v>232</v>
      </c>
      <c r="F44" s="28" t="s">
        <v>232</v>
      </c>
      <c r="G44" s="28" t="s">
        <v>232</v>
      </c>
      <c r="H44" s="28" t="s">
        <v>232</v>
      </c>
      <c r="I44" s="28" t="s">
        <v>232</v>
      </c>
      <c r="J44" s="28" t="s">
        <v>232</v>
      </c>
      <c r="K44" s="28" t="s">
        <v>232</v>
      </c>
      <c r="L44" s="28" t="s">
        <v>232</v>
      </c>
      <c r="M44" s="28" t="s">
        <v>232</v>
      </c>
      <c r="N44" s="28" t="s">
        <v>232</v>
      </c>
      <c r="O44" s="28" t="s">
        <v>232</v>
      </c>
      <c r="P44" s="28" t="s">
        <v>232</v>
      </c>
      <c r="Q44" s="28" t="s">
        <v>232</v>
      </c>
      <c r="R44" s="28" t="s">
        <v>232</v>
      </c>
      <c r="S44" s="28" t="s">
        <v>232</v>
      </c>
      <c r="T44" s="28" t="s">
        <v>232</v>
      </c>
      <c r="U44" s="28" t="s">
        <v>232</v>
      </c>
      <c r="V44" s="28" t="s">
        <v>232</v>
      </c>
      <c r="W44" s="28" t="s">
        <v>232</v>
      </c>
      <c r="X44" s="28" t="s">
        <v>232</v>
      </c>
      <c r="Y44" s="28" t="s">
        <v>232</v>
      </c>
      <c r="Z44" s="28" t="s">
        <v>232</v>
      </c>
      <c r="AA44" s="28" t="s">
        <v>232</v>
      </c>
      <c r="AB44" s="28" t="s">
        <v>232</v>
      </c>
      <c r="AC44" s="28" t="s">
        <v>232</v>
      </c>
      <c r="AD44" s="28" t="s">
        <v>232</v>
      </c>
      <c r="AE44" s="28" t="s">
        <v>232</v>
      </c>
      <c r="AF44" s="28" t="s">
        <v>232</v>
      </c>
      <c r="AG44" s="28" t="s">
        <v>232</v>
      </c>
      <c r="AH44" s="28" t="s">
        <v>232</v>
      </c>
      <c r="AI44" s="28" t="s">
        <v>232</v>
      </c>
      <c r="AJ44" s="28" t="s">
        <v>232</v>
      </c>
      <c r="AK44" s="15" t="s">
        <v>235</v>
      </c>
      <c r="AL44" s="15" t="s">
        <v>235</v>
      </c>
      <c r="AM44" s="15" t="s">
        <v>235</v>
      </c>
      <c r="AN44" s="15" t="s">
        <v>235</v>
      </c>
      <c r="AO44" s="15" t="s">
        <v>235</v>
      </c>
      <c r="AP44" s="15" t="s">
        <v>235</v>
      </c>
      <c r="AQ44" s="15" t="s">
        <v>235</v>
      </c>
      <c r="AR44" s="15" t="s">
        <v>235</v>
      </c>
      <c r="AS44" s="15" t="s">
        <v>235</v>
      </c>
      <c r="AT44" s="15" t="s">
        <v>235</v>
      </c>
      <c r="AU44" s="15" t="s">
        <v>235</v>
      </c>
      <c r="AV44" s="15" t="s">
        <v>235</v>
      </c>
      <c r="AW44" s="15" t="s">
        <v>235</v>
      </c>
      <c r="AX44" s="15" t="s">
        <v>235</v>
      </c>
      <c r="AY44" s="15" t="s">
        <v>235</v>
      </c>
      <c r="AZ44" s="15" t="s">
        <v>235</v>
      </c>
      <c r="BA44" s="15" t="s">
        <v>235</v>
      </c>
      <c r="BB44" s="15" t="s">
        <v>235</v>
      </c>
      <c r="BC44" s="15" t="s">
        <v>235</v>
      </c>
      <c r="BD44" s="15" t="s">
        <v>235</v>
      </c>
      <c r="BE44" s="15" t="s">
        <v>235</v>
      </c>
      <c r="BF44" s="15" t="s">
        <v>235</v>
      </c>
    </row>
    <row r="45" spans="1:58" ht="12.75">
      <c r="A45" s="10" t="s">
        <v>1388</v>
      </c>
      <c r="B45" s="11" t="s">
        <v>72</v>
      </c>
      <c r="C45" s="12">
        <v>192</v>
      </c>
      <c r="D45" s="13"/>
      <c r="E45" s="28" t="s">
        <v>1193</v>
      </c>
      <c r="F45" s="28" t="s">
        <v>1193</v>
      </c>
      <c r="G45" s="28" t="s">
        <v>1193</v>
      </c>
      <c r="H45" s="28" t="s">
        <v>1193</v>
      </c>
      <c r="I45" s="28" t="s">
        <v>1193</v>
      </c>
      <c r="J45" s="28" t="s">
        <v>1193</v>
      </c>
      <c r="K45" s="28" t="s">
        <v>1193</v>
      </c>
      <c r="L45" s="28" t="s">
        <v>1193</v>
      </c>
      <c r="M45" s="28" t="s">
        <v>1193</v>
      </c>
      <c r="N45" s="28" t="s">
        <v>1193</v>
      </c>
      <c r="O45" s="28" t="s">
        <v>1193</v>
      </c>
      <c r="P45" s="28" t="s">
        <v>1193</v>
      </c>
      <c r="Q45" s="28" t="s">
        <v>1193</v>
      </c>
      <c r="R45" s="28" t="s">
        <v>1193</v>
      </c>
      <c r="S45" s="28" t="s">
        <v>1193</v>
      </c>
      <c r="T45" s="28" t="s">
        <v>1193</v>
      </c>
      <c r="U45" s="28" t="s">
        <v>1193</v>
      </c>
      <c r="V45" s="15" t="s">
        <v>1194</v>
      </c>
      <c r="W45" s="15" t="s">
        <v>1194</v>
      </c>
      <c r="X45" s="15" t="s">
        <v>1194</v>
      </c>
      <c r="Y45" s="15" t="s">
        <v>1194</v>
      </c>
      <c r="Z45" s="15" t="s">
        <v>1194</v>
      </c>
      <c r="AA45" s="15" t="s">
        <v>1194</v>
      </c>
      <c r="AB45" s="15" t="s">
        <v>1194</v>
      </c>
      <c r="AC45" s="15" t="s">
        <v>1194</v>
      </c>
      <c r="AD45" s="15" t="s">
        <v>1194</v>
      </c>
      <c r="AE45" s="15" t="s">
        <v>1194</v>
      </c>
      <c r="AF45" s="15" t="s">
        <v>1194</v>
      </c>
      <c r="AG45" s="15" t="s">
        <v>1194</v>
      </c>
      <c r="AH45" s="15" t="s">
        <v>1194</v>
      </c>
      <c r="AI45" s="15" t="s">
        <v>1194</v>
      </c>
      <c r="AJ45" s="15" t="s">
        <v>1194</v>
      </c>
      <c r="AK45" s="15" t="s">
        <v>1194</v>
      </c>
      <c r="AL45" s="15" t="s">
        <v>1194</v>
      </c>
      <c r="AM45" s="15" t="s">
        <v>1194</v>
      </c>
      <c r="AN45" s="15" t="s">
        <v>1194</v>
      </c>
      <c r="AO45" s="15" t="s">
        <v>1194</v>
      </c>
      <c r="AP45" s="15" t="s">
        <v>1194</v>
      </c>
      <c r="AQ45" s="15" t="s">
        <v>1194</v>
      </c>
      <c r="AR45" s="15" t="s">
        <v>1194</v>
      </c>
      <c r="AS45" s="15" t="s">
        <v>1194</v>
      </c>
      <c r="AT45" s="15" t="s">
        <v>1194</v>
      </c>
      <c r="AU45" s="15" t="s">
        <v>1194</v>
      </c>
      <c r="AV45" s="15" t="s">
        <v>1194</v>
      </c>
      <c r="AW45" s="15" t="s">
        <v>1194</v>
      </c>
      <c r="AX45" s="15" t="s">
        <v>1194</v>
      </c>
      <c r="AY45" s="15" t="s">
        <v>1194</v>
      </c>
      <c r="AZ45" s="15" t="s">
        <v>1194</v>
      </c>
      <c r="BA45" s="15" t="s">
        <v>1194</v>
      </c>
      <c r="BB45" s="15" t="s">
        <v>1194</v>
      </c>
      <c r="BC45" s="15" t="s">
        <v>1194</v>
      </c>
      <c r="BD45" s="15" t="s">
        <v>1194</v>
      </c>
      <c r="BE45" s="15" t="s">
        <v>1194</v>
      </c>
      <c r="BF45" s="15" t="s">
        <v>1194</v>
      </c>
    </row>
    <row r="46" spans="1:58" ht="12.75">
      <c r="A46" s="10" t="s">
        <v>1389</v>
      </c>
      <c r="B46" s="11" t="s">
        <v>73</v>
      </c>
      <c r="C46" s="12">
        <v>196</v>
      </c>
      <c r="D46" s="13">
        <v>826</v>
      </c>
      <c r="E46" s="28" t="s">
        <v>232</v>
      </c>
      <c r="F46" s="28" t="s">
        <v>241</v>
      </c>
      <c r="G46" s="28" t="s">
        <v>241</v>
      </c>
      <c r="H46" s="28" t="s">
        <v>241</v>
      </c>
      <c r="I46" s="28" t="s">
        <v>241</v>
      </c>
      <c r="J46" s="28" t="s">
        <v>241</v>
      </c>
      <c r="K46" s="28" t="s">
        <v>241</v>
      </c>
      <c r="L46" s="28" t="s">
        <v>241</v>
      </c>
      <c r="M46" s="28" t="s">
        <v>246</v>
      </c>
      <c r="N46" s="28" t="s">
        <v>246</v>
      </c>
      <c r="O46" s="28" t="s">
        <v>246</v>
      </c>
      <c r="P46" s="28" t="s">
        <v>246</v>
      </c>
      <c r="Q46" s="28" t="s">
        <v>246</v>
      </c>
      <c r="R46" s="28" t="s">
        <v>246</v>
      </c>
      <c r="S46" s="28" t="s">
        <v>246</v>
      </c>
      <c r="T46" s="28" t="s">
        <v>246</v>
      </c>
      <c r="U46" s="28" t="s">
        <v>246</v>
      </c>
      <c r="V46" s="28" t="s">
        <v>246</v>
      </c>
      <c r="W46" s="28" t="s">
        <v>246</v>
      </c>
      <c r="X46" s="28" t="s">
        <v>246</v>
      </c>
      <c r="Y46" s="28" t="s">
        <v>246</v>
      </c>
      <c r="Z46" s="28" t="s">
        <v>246</v>
      </c>
      <c r="AA46" s="28" t="s">
        <v>246</v>
      </c>
      <c r="AB46" s="28" t="s">
        <v>246</v>
      </c>
      <c r="AC46" s="28" t="s">
        <v>246</v>
      </c>
      <c r="AD46" s="28" t="s">
        <v>246</v>
      </c>
      <c r="AE46" s="28" t="s">
        <v>246</v>
      </c>
      <c r="AF46" s="28" t="s">
        <v>246</v>
      </c>
      <c r="AG46" s="28" t="s">
        <v>246</v>
      </c>
      <c r="AH46" s="28" t="s">
        <v>246</v>
      </c>
      <c r="AI46" s="28" t="s">
        <v>246</v>
      </c>
      <c r="AJ46" s="28" t="s">
        <v>246</v>
      </c>
      <c r="AK46" s="28" t="s">
        <v>246</v>
      </c>
      <c r="AL46" s="28" t="s">
        <v>246</v>
      </c>
      <c r="AM46" s="28" t="s">
        <v>246</v>
      </c>
      <c r="AN46" s="28" t="s">
        <v>246</v>
      </c>
      <c r="AO46" s="28" t="s">
        <v>246</v>
      </c>
      <c r="AP46" s="28" t="s">
        <v>246</v>
      </c>
      <c r="AQ46" s="28" t="s">
        <v>246</v>
      </c>
      <c r="AR46" s="28" t="s">
        <v>246</v>
      </c>
      <c r="AS46" s="28" t="s">
        <v>246</v>
      </c>
      <c r="AT46" s="28" t="s">
        <v>246</v>
      </c>
      <c r="AU46" s="28" t="s">
        <v>246</v>
      </c>
      <c r="AV46" s="15" t="s">
        <v>251</v>
      </c>
      <c r="AW46" s="15" t="s">
        <v>251</v>
      </c>
      <c r="AX46" s="15" t="s">
        <v>251</v>
      </c>
      <c r="AY46" s="15" t="s">
        <v>251</v>
      </c>
      <c r="AZ46" s="15" t="s">
        <v>251</v>
      </c>
      <c r="BA46" s="15" t="s">
        <v>251</v>
      </c>
      <c r="BB46" s="15" t="s">
        <v>251</v>
      </c>
      <c r="BC46" s="15" t="s">
        <v>251</v>
      </c>
      <c r="BD46" s="15" t="s">
        <v>251</v>
      </c>
      <c r="BE46" s="15" t="s">
        <v>251</v>
      </c>
      <c r="BF46" s="15" t="s">
        <v>251</v>
      </c>
    </row>
    <row r="47" spans="1:58" ht="12.75">
      <c r="A47" s="10" t="s">
        <v>611</v>
      </c>
      <c r="B47" s="11" t="s">
        <v>75</v>
      </c>
      <c r="C47" s="12">
        <v>203</v>
      </c>
      <c r="D47" s="13">
        <v>200</v>
      </c>
      <c r="E47" s="28" t="s">
        <v>232</v>
      </c>
      <c r="F47" s="28" t="s">
        <v>232</v>
      </c>
      <c r="G47" s="28" t="s">
        <v>232</v>
      </c>
      <c r="H47" s="28" t="s">
        <v>232</v>
      </c>
      <c r="I47" s="28" t="s">
        <v>232</v>
      </c>
      <c r="J47" s="28" t="s">
        <v>232</v>
      </c>
      <c r="K47" s="28" t="s">
        <v>232</v>
      </c>
      <c r="L47" s="28" t="s">
        <v>232</v>
      </c>
      <c r="M47" s="28" t="s">
        <v>232</v>
      </c>
      <c r="N47" s="28" t="s">
        <v>232</v>
      </c>
      <c r="O47" s="28" t="s">
        <v>232</v>
      </c>
      <c r="P47" s="28" t="s">
        <v>232</v>
      </c>
      <c r="Q47" s="28" t="s">
        <v>232</v>
      </c>
      <c r="R47" s="28" t="s">
        <v>232</v>
      </c>
      <c r="S47" s="28" t="s">
        <v>232</v>
      </c>
      <c r="T47" s="28" t="s">
        <v>232</v>
      </c>
      <c r="U47" s="28" t="s">
        <v>232</v>
      </c>
      <c r="V47" s="28" t="s">
        <v>232</v>
      </c>
      <c r="W47" s="28" t="s">
        <v>232</v>
      </c>
      <c r="X47" s="28" t="s">
        <v>232</v>
      </c>
      <c r="Y47" s="28" t="s">
        <v>232</v>
      </c>
      <c r="Z47" s="28" t="s">
        <v>232</v>
      </c>
      <c r="AA47" s="28" t="s">
        <v>232</v>
      </c>
      <c r="AB47" s="28" t="s">
        <v>232</v>
      </c>
      <c r="AC47" s="28" t="s">
        <v>232</v>
      </c>
      <c r="AD47" s="28" t="s">
        <v>232</v>
      </c>
      <c r="AE47" s="28" t="s">
        <v>232</v>
      </c>
      <c r="AF47" s="28" t="s">
        <v>232</v>
      </c>
      <c r="AG47" s="28" t="s">
        <v>232</v>
      </c>
      <c r="AH47" s="28" t="s">
        <v>232</v>
      </c>
      <c r="AI47" s="28" t="s">
        <v>232</v>
      </c>
      <c r="AJ47" s="28" t="s">
        <v>232</v>
      </c>
      <c r="AK47" s="28" t="s">
        <v>232</v>
      </c>
      <c r="AL47" s="15" t="s">
        <v>256</v>
      </c>
      <c r="AM47" s="15" t="s">
        <v>256</v>
      </c>
      <c r="AN47" s="15" t="s">
        <v>256</v>
      </c>
      <c r="AO47" s="15" t="s">
        <v>256</v>
      </c>
      <c r="AP47" s="15" t="s">
        <v>256</v>
      </c>
      <c r="AQ47" s="15" t="s">
        <v>256</v>
      </c>
      <c r="AR47" s="15" t="s">
        <v>256</v>
      </c>
      <c r="AS47" s="15" t="s">
        <v>256</v>
      </c>
      <c r="AT47" s="15" t="s">
        <v>256</v>
      </c>
      <c r="AU47" s="15" t="s">
        <v>256</v>
      </c>
      <c r="AV47" s="15" t="s">
        <v>256</v>
      </c>
      <c r="AW47" s="15" t="s">
        <v>256</v>
      </c>
      <c r="AX47" s="15" t="s">
        <v>256</v>
      </c>
      <c r="AY47" s="15" t="s">
        <v>256</v>
      </c>
      <c r="AZ47" s="15" t="s">
        <v>256</v>
      </c>
      <c r="BA47" s="15" t="s">
        <v>256</v>
      </c>
      <c r="BB47" s="15" t="s">
        <v>256</v>
      </c>
      <c r="BC47" s="15" t="s">
        <v>256</v>
      </c>
      <c r="BD47" s="15" t="s">
        <v>256</v>
      </c>
      <c r="BE47" s="15" t="s">
        <v>256</v>
      </c>
      <c r="BF47" s="15" t="s">
        <v>256</v>
      </c>
    </row>
    <row r="48" spans="1:58" ht="12.75">
      <c r="A48" s="10" t="s">
        <v>74</v>
      </c>
      <c r="B48" s="11" t="s">
        <v>59</v>
      </c>
      <c r="C48" s="12">
        <v>200</v>
      </c>
      <c r="D48" s="13"/>
      <c r="E48" s="28" t="s">
        <v>1486</v>
      </c>
      <c r="F48" s="28" t="s">
        <v>1486</v>
      </c>
      <c r="G48" s="28" t="s">
        <v>1486</v>
      </c>
      <c r="H48" s="28" t="s">
        <v>1486</v>
      </c>
      <c r="I48" s="28" t="s">
        <v>1486</v>
      </c>
      <c r="J48" s="28" t="s">
        <v>1486</v>
      </c>
      <c r="K48" s="28" t="s">
        <v>1486</v>
      </c>
      <c r="L48" s="28" t="s">
        <v>1486</v>
      </c>
      <c r="M48" s="28" t="s">
        <v>1486</v>
      </c>
      <c r="N48" s="28" t="s">
        <v>1486</v>
      </c>
      <c r="O48" s="28" t="s">
        <v>1486</v>
      </c>
      <c r="P48" s="28" t="s">
        <v>1486</v>
      </c>
      <c r="Q48" s="28" t="s">
        <v>1486</v>
      </c>
      <c r="R48" s="28" t="s">
        <v>1486</v>
      </c>
      <c r="S48" s="28" t="s">
        <v>1486</v>
      </c>
      <c r="T48" s="28" t="s">
        <v>1486</v>
      </c>
      <c r="U48" s="28" t="s">
        <v>1486</v>
      </c>
      <c r="V48" s="28" t="s">
        <v>1486</v>
      </c>
      <c r="W48" s="28" t="s">
        <v>1486</v>
      </c>
      <c r="X48" s="28" t="s">
        <v>1486</v>
      </c>
      <c r="Y48" s="28" t="s">
        <v>1486</v>
      </c>
      <c r="Z48" s="28" t="s">
        <v>1486</v>
      </c>
      <c r="AA48" s="28" t="s">
        <v>1486</v>
      </c>
      <c r="AB48" s="28" t="s">
        <v>1486</v>
      </c>
      <c r="AC48" s="28" t="s">
        <v>1486</v>
      </c>
      <c r="AD48" s="28" t="s">
        <v>1486</v>
      </c>
      <c r="AE48" s="28" t="s">
        <v>1486</v>
      </c>
      <c r="AF48" s="28" t="s">
        <v>1486</v>
      </c>
      <c r="AG48" s="28" t="s">
        <v>1486</v>
      </c>
      <c r="AH48" s="28" t="s">
        <v>1486</v>
      </c>
      <c r="AI48" s="28" t="s">
        <v>1486</v>
      </c>
      <c r="AJ48" s="28" t="s">
        <v>1486</v>
      </c>
      <c r="AK48" s="28" t="s">
        <v>1486</v>
      </c>
      <c r="AL48" s="15" t="s">
        <v>232</v>
      </c>
      <c r="AM48" s="15" t="s">
        <v>232</v>
      </c>
      <c r="AN48" s="15" t="s">
        <v>232</v>
      </c>
      <c r="AO48" s="15" t="s">
        <v>232</v>
      </c>
      <c r="AP48" s="15" t="s">
        <v>232</v>
      </c>
      <c r="AQ48" s="15" t="s">
        <v>232</v>
      </c>
      <c r="AR48" s="15" t="s">
        <v>232</v>
      </c>
      <c r="AS48" s="15" t="s">
        <v>232</v>
      </c>
      <c r="AT48" s="15" t="s">
        <v>232</v>
      </c>
      <c r="AU48" s="15" t="s">
        <v>232</v>
      </c>
      <c r="AV48" s="15" t="s">
        <v>232</v>
      </c>
      <c r="AW48" s="15" t="s">
        <v>232</v>
      </c>
      <c r="AX48" s="15" t="s">
        <v>232</v>
      </c>
      <c r="AY48" s="15" t="s">
        <v>232</v>
      </c>
      <c r="AZ48" s="15" t="s">
        <v>232</v>
      </c>
      <c r="BA48" s="15" t="s">
        <v>232</v>
      </c>
      <c r="BB48" s="15" t="s">
        <v>232</v>
      </c>
      <c r="BC48" s="15" t="s">
        <v>232</v>
      </c>
      <c r="BD48" s="15" t="s">
        <v>232</v>
      </c>
      <c r="BE48" s="15" t="s">
        <v>232</v>
      </c>
      <c r="BF48" s="15" t="s">
        <v>232</v>
      </c>
    </row>
    <row r="49" spans="1:58" ht="12.75">
      <c r="A49" s="10" t="s">
        <v>612</v>
      </c>
      <c r="B49" s="11" t="s">
        <v>76</v>
      </c>
      <c r="C49" s="12">
        <v>208</v>
      </c>
      <c r="D49" s="13"/>
      <c r="E49" s="28" t="s">
        <v>260</v>
      </c>
      <c r="F49" s="28" t="s">
        <v>260</v>
      </c>
      <c r="G49" s="28" t="s">
        <v>260</v>
      </c>
      <c r="H49" s="28" t="s">
        <v>260</v>
      </c>
      <c r="I49" s="28" t="s">
        <v>260</v>
      </c>
      <c r="J49" s="28" t="s">
        <v>260</v>
      </c>
      <c r="K49" s="28" t="s">
        <v>260</v>
      </c>
      <c r="L49" s="28" t="s">
        <v>260</v>
      </c>
      <c r="M49" s="28" t="s">
        <v>260</v>
      </c>
      <c r="N49" s="28" t="s">
        <v>260</v>
      </c>
      <c r="O49" s="28" t="s">
        <v>260</v>
      </c>
      <c r="P49" s="28" t="s">
        <v>260</v>
      </c>
      <c r="Q49" s="28" t="s">
        <v>260</v>
      </c>
      <c r="R49" s="28" t="s">
        <v>260</v>
      </c>
      <c r="S49" s="28" t="s">
        <v>260</v>
      </c>
      <c r="T49" s="28" t="s">
        <v>260</v>
      </c>
      <c r="U49" s="28" t="s">
        <v>260</v>
      </c>
      <c r="V49" s="28" t="s">
        <v>260</v>
      </c>
      <c r="W49" s="28" t="s">
        <v>260</v>
      </c>
      <c r="X49" s="28" t="s">
        <v>260</v>
      </c>
      <c r="Y49" s="28" t="s">
        <v>260</v>
      </c>
      <c r="Z49" s="28" t="s">
        <v>260</v>
      </c>
      <c r="AA49" s="28" t="s">
        <v>260</v>
      </c>
      <c r="AB49" s="28" t="s">
        <v>260</v>
      </c>
      <c r="AC49" s="28" t="s">
        <v>260</v>
      </c>
      <c r="AD49" s="28" t="s">
        <v>260</v>
      </c>
      <c r="AE49" s="28" t="s">
        <v>260</v>
      </c>
      <c r="AF49" s="28" t="s">
        <v>260</v>
      </c>
      <c r="AG49" s="28" t="s">
        <v>260</v>
      </c>
      <c r="AH49" s="28" t="s">
        <v>260</v>
      </c>
      <c r="AI49" s="28" t="s">
        <v>260</v>
      </c>
      <c r="AJ49" s="28" t="s">
        <v>260</v>
      </c>
      <c r="AK49" s="28" t="s">
        <v>260</v>
      </c>
      <c r="AL49" s="28" t="s">
        <v>260</v>
      </c>
      <c r="AM49" s="28" t="s">
        <v>260</v>
      </c>
      <c r="AN49" s="28" t="s">
        <v>260</v>
      </c>
      <c r="AO49" s="28" t="s">
        <v>260</v>
      </c>
      <c r="AP49" s="28" t="s">
        <v>260</v>
      </c>
      <c r="AQ49" s="28" t="s">
        <v>260</v>
      </c>
      <c r="AR49" s="28" t="s">
        <v>260</v>
      </c>
      <c r="AS49" s="28" t="s">
        <v>260</v>
      </c>
      <c r="AT49" s="28" t="s">
        <v>260</v>
      </c>
      <c r="AU49" s="28" t="s">
        <v>260</v>
      </c>
      <c r="AV49" s="28" t="s">
        <v>260</v>
      </c>
      <c r="AW49" s="28" t="s">
        <v>260</v>
      </c>
      <c r="AX49" s="28" t="s">
        <v>260</v>
      </c>
      <c r="AY49" s="28" t="s">
        <v>260</v>
      </c>
      <c r="AZ49" s="28" t="s">
        <v>260</v>
      </c>
      <c r="BA49" s="28" t="s">
        <v>260</v>
      </c>
      <c r="BB49" s="28" t="s">
        <v>260</v>
      </c>
      <c r="BC49" s="28" t="s">
        <v>260</v>
      </c>
      <c r="BD49" s="28" t="s">
        <v>260</v>
      </c>
      <c r="BE49" s="28" t="s">
        <v>260</v>
      </c>
      <c r="BF49" s="28" t="s">
        <v>260</v>
      </c>
    </row>
    <row r="50" spans="1:58" ht="12.75">
      <c r="A50" s="10" t="s">
        <v>567</v>
      </c>
      <c r="B50" s="11" t="s">
        <v>77</v>
      </c>
      <c r="C50" s="12">
        <v>262</v>
      </c>
      <c r="D50" s="13">
        <v>250</v>
      </c>
      <c r="E50" s="28" t="s">
        <v>232</v>
      </c>
      <c r="F50" s="28" t="s">
        <v>232</v>
      </c>
      <c r="G50" s="28" t="s">
        <v>232</v>
      </c>
      <c r="H50" s="28" t="s">
        <v>232</v>
      </c>
      <c r="I50" s="28" t="s">
        <v>232</v>
      </c>
      <c r="J50" s="28" t="s">
        <v>232</v>
      </c>
      <c r="K50" s="28" t="s">
        <v>232</v>
      </c>
      <c r="L50" s="28" t="s">
        <v>232</v>
      </c>
      <c r="M50" s="28" t="s">
        <v>232</v>
      </c>
      <c r="N50" s="28" t="s">
        <v>232</v>
      </c>
      <c r="O50" s="28" t="s">
        <v>232</v>
      </c>
      <c r="P50" s="28" t="s">
        <v>232</v>
      </c>
      <c r="Q50" s="28" t="s">
        <v>232</v>
      </c>
      <c r="R50" s="28" t="s">
        <v>232</v>
      </c>
      <c r="S50" s="28" t="s">
        <v>232</v>
      </c>
      <c r="T50" s="28" t="s">
        <v>232</v>
      </c>
      <c r="U50" s="28" t="s">
        <v>232</v>
      </c>
      <c r="V50" s="28" t="s">
        <v>232</v>
      </c>
      <c r="W50" s="15" t="s">
        <v>231</v>
      </c>
      <c r="X50" s="15" t="s">
        <v>231</v>
      </c>
      <c r="Y50" s="15" t="s">
        <v>231</v>
      </c>
      <c r="Z50" s="15" t="s">
        <v>231</v>
      </c>
      <c r="AA50" s="15" t="s">
        <v>1308</v>
      </c>
      <c r="AB50" s="15" t="s">
        <v>1308</v>
      </c>
      <c r="AC50" s="15" t="s">
        <v>1308</v>
      </c>
      <c r="AD50" s="15" t="s">
        <v>1308</v>
      </c>
      <c r="AE50" s="15" t="s">
        <v>1308</v>
      </c>
      <c r="AF50" s="15" t="s">
        <v>1308</v>
      </c>
      <c r="AG50" s="15" t="s">
        <v>1308</v>
      </c>
      <c r="AH50" s="15" t="s">
        <v>1308</v>
      </c>
      <c r="AI50" s="15" t="s">
        <v>1308</v>
      </c>
      <c r="AJ50" s="15" t="s">
        <v>1308</v>
      </c>
      <c r="AK50" s="15" t="s">
        <v>1308</v>
      </c>
      <c r="AL50" s="15" t="s">
        <v>1308</v>
      </c>
      <c r="AM50" s="15" t="s">
        <v>1308</v>
      </c>
      <c r="AN50" s="15" t="s">
        <v>1308</v>
      </c>
      <c r="AO50" s="15" t="s">
        <v>1308</v>
      </c>
      <c r="AP50" s="15" t="s">
        <v>1308</v>
      </c>
      <c r="AQ50" s="15" t="s">
        <v>1308</v>
      </c>
      <c r="AR50" s="15" t="s">
        <v>1308</v>
      </c>
      <c r="AS50" s="15" t="s">
        <v>1308</v>
      </c>
      <c r="AT50" s="15" t="s">
        <v>1308</v>
      </c>
      <c r="AU50" s="15" t="s">
        <v>1308</v>
      </c>
      <c r="AV50" s="15" t="s">
        <v>1308</v>
      </c>
      <c r="AW50" s="15" t="s">
        <v>1308</v>
      </c>
      <c r="AX50" s="15" t="s">
        <v>1311</v>
      </c>
      <c r="AY50" s="15" t="s">
        <v>1311</v>
      </c>
      <c r="AZ50" s="15" t="s">
        <v>1311</v>
      </c>
      <c r="BA50" s="15" t="s">
        <v>1311</v>
      </c>
      <c r="BB50" s="15" t="s">
        <v>1311</v>
      </c>
      <c r="BC50" s="15" t="s">
        <v>1311</v>
      </c>
      <c r="BD50" s="15" t="s">
        <v>1311</v>
      </c>
      <c r="BE50" s="15" t="s">
        <v>1311</v>
      </c>
      <c r="BF50" s="15" t="s">
        <v>1311</v>
      </c>
    </row>
    <row r="51" spans="1:58" ht="12.75">
      <c r="A51" s="10" t="s">
        <v>1390</v>
      </c>
      <c r="B51" s="11" t="s">
        <v>78</v>
      </c>
      <c r="C51" s="12">
        <v>212</v>
      </c>
      <c r="D51" s="13">
        <v>826</v>
      </c>
      <c r="E51" s="28" t="s">
        <v>232</v>
      </c>
      <c r="F51" s="28" t="s">
        <v>232</v>
      </c>
      <c r="G51" s="28" t="s">
        <v>232</v>
      </c>
      <c r="H51" s="28" t="s">
        <v>232</v>
      </c>
      <c r="I51" s="28" t="s">
        <v>232</v>
      </c>
      <c r="J51" s="28" t="s">
        <v>232</v>
      </c>
      <c r="K51" s="28" t="s">
        <v>232</v>
      </c>
      <c r="L51" s="28" t="s">
        <v>232</v>
      </c>
      <c r="M51" s="28" t="s">
        <v>232</v>
      </c>
      <c r="N51" s="28" t="s">
        <v>232</v>
      </c>
      <c r="O51" s="28" t="s">
        <v>232</v>
      </c>
      <c r="P51" s="28" t="s">
        <v>232</v>
      </c>
      <c r="Q51" s="28" t="s">
        <v>232</v>
      </c>
      <c r="R51" s="28" t="s">
        <v>232</v>
      </c>
      <c r="S51" s="28" t="s">
        <v>232</v>
      </c>
      <c r="T51" s="28" t="s">
        <v>232</v>
      </c>
      <c r="U51" s="28" t="s">
        <v>232</v>
      </c>
      <c r="V51" s="28" t="s">
        <v>232</v>
      </c>
      <c r="W51" s="28" t="s">
        <v>232</v>
      </c>
      <c r="X51" s="15" t="s">
        <v>663</v>
      </c>
      <c r="Y51" s="15" t="s">
        <v>663</v>
      </c>
      <c r="Z51" s="15" t="s">
        <v>663</v>
      </c>
      <c r="AA51" s="15" t="s">
        <v>663</v>
      </c>
      <c r="AB51" s="15" t="s">
        <v>663</v>
      </c>
      <c r="AC51" s="15" t="s">
        <v>663</v>
      </c>
      <c r="AD51" s="15" t="s">
        <v>663</v>
      </c>
      <c r="AE51" s="15" t="s">
        <v>663</v>
      </c>
      <c r="AF51" s="15" t="s">
        <v>663</v>
      </c>
      <c r="AG51" s="15" t="s">
        <v>663</v>
      </c>
      <c r="AH51" s="15" t="s">
        <v>663</v>
      </c>
      <c r="AI51" s="15" t="s">
        <v>663</v>
      </c>
      <c r="AJ51" s="15" t="s">
        <v>663</v>
      </c>
      <c r="AK51" s="15" t="s">
        <v>663</v>
      </c>
      <c r="AL51" s="15" t="s">
        <v>663</v>
      </c>
      <c r="AM51" s="15" t="s">
        <v>663</v>
      </c>
      <c r="AN51" s="15" t="s">
        <v>663</v>
      </c>
      <c r="AO51" s="15" t="s">
        <v>663</v>
      </c>
      <c r="AP51" s="15" t="s">
        <v>663</v>
      </c>
      <c r="AQ51" s="15" t="s">
        <v>663</v>
      </c>
      <c r="AR51" s="15" t="s">
        <v>663</v>
      </c>
      <c r="AS51" s="15" t="s">
        <v>663</v>
      </c>
      <c r="AT51" s="15" t="s">
        <v>663</v>
      </c>
      <c r="AU51" s="15" t="s">
        <v>663</v>
      </c>
      <c r="AV51" s="15" t="s">
        <v>663</v>
      </c>
      <c r="AW51" s="15" t="s">
        <v>663</v>
      </c>
      <c r="AX51" s="15" t="s">
        <v>663</v>
      </c>
      <c r="AY51" s="15" t="s">
        <v>663</v>
      </c>
      <c r="AZ51" s="15" t="s">
        <v>663</v>
      </c>
      <c r="BA51" s="15" t="s">
        <v>663</v>
      </c>
      <c r="BB51" s="15" t="s">
        <v>663</v>
      </c>
      <c r="BC51" s="15" t="s">
        <v>663</v>
      </c>
      <c r="BD51" s="15" t="s">
        <v>663</v>
      </c>
      <c r="BE51" s="15" t="s">
        <v>663</v>
      </c>
      <c r="BF51" s="15" t="s">
        <v>663</v>
      </c>
    </row>
    <row r="52" spans="1:58" ht="12.75">
      <c r="A52" s="10" t="s">
        <v>623</v>
      </c>
      <c r="B52" s="11" t="s">
        <v>79</v>
      </c>
      <c r="C52" s="12">
        <v>214</v>
      </c>
      <c r="D52" s="13"/>
      <c r="E52" s="28" t="s">
        <v>177</v>
      </c>
      <c r="F52" s="28" t="s">
        <v>177</v>
      </c>
      <c r="G52" s="28" t="s">
        <v>177</v>
      </c>
      <c r="H52" s="28" t="s">
        <v>177</v>
      </c>
      <c r="I52" s="28" t="s">
        <v>177</v>
      </c>
      <c r="J52" s="28" t="s">
        <v>177</v>
      </c>
      <c r="K52" s="28" t="s">
        <v>177</v>
      </c>
      <c r="L52" s="28" t="s">
        <v>181</v>
      </c>
      <c r="M52" s="28" t="s">
        <v>181</v>
      </c>
      <c r="N52" s="28" t="s">
        <v>181</v>
      </c>
      <c r="O52" s="28" t="s">
        <v>181</v>
      </c>
      <c r="P52" s="28" t="s">
        <v>181</v>
      </c>
      <c r="Q52" s="28" t="s">
        <v>181</v>
      </c>
      <c r="R52" s="28" t="s">
        <v>181</v>
      </c>
      <c r="S52" s="28" t="s">
        <v>181</v>
      </c>
      <c r="T52" s="28" t="s">
        <v>181</v>
      </c>
      <c r="U52" s="28" t="s">
        <v>181</v>
      </c>
      <c r="V52" s="28" t="s">
        <v>181</v>
      </c>
      <c r="W52" s="28" t="s">
        <v>181</v>
      </c>
      <c r="X52" s="28" t="s">
        <v>181</v>
      </c>
      <c r="Y52" s="28" t="s">
        <v>181</v>
      </c>
      <c r="Z52" s="28" t="s">
        <v>181</v>
      </c>
      <c r="AA52" s="28" t="s">
        <v>181</v>
      </c>
      <c r="AB52" s="28" t="s">
        <v>181</v>
      </c>
      <c r="AC52" s="28" t="s">
        <v>181</v>
      </c>
      <c r="AD52" s="28" t="s">
        <v>181</v>
      </c>
      <c r="AE52" s="28" t="s">
        <v>181</v>
      </c>
      <c r="AF52" s="28" t="s">
        <v>181</v>
      </c>
      <c r="AG52" s="28" t="s">
        <v>181</v>
      </c>
      <c r="AH52" s="28" t="s">
        <v>181</v>
      </c>
      <c r="AI52" s="28" t="s">
        <v>181</v>
      </c>
      <c r="AJ52" s="28" t="s">
        <v>181</v>
      </c>
      <c r="AK52" s="28" t="s">
        <v>181</v>
      </c>
      <c r="AL52" s="28" t="s">
        <v>181</v>
      </c>
      <c r="AM52" s="28" t="s">
        <v>181</v>
      </c>
      <c r="AN52" s="15" t="s">
        <v>182</v>
      </c>
      <c r="AO52" s="15" t="s">
        <v>182</v>
      </c>
      <c r="AP52" s="15" t="s">
        <v>182</v>
      </c>
      <c r="AQ52" s="15" t="s">
        <v>182</v>
      </c>
      <c r="AR52" s="15" t="s">
        <v>182</v>
      </c>
      <c r="AS52" s="15" t="s">
        <v>182</v>
      </c>
      <c r="AT52" s="15" t="s">
        <v>182</v>
      </c>
      <c r="AU52" s="15" t="s">
        <v>182</v>
      </c>
      <c r="AV52" s="15" t="s">
        <v>182</v>
      </c>
      <c r="AW52" s="15" t="s">
        <v>182</v>
      </c>
      <c r="AX52" s="15" t="s">
        <v>182</v>
      </c>
      <c r="AY52" s="15" t="s">
        <v>182</v>
      </c>
      <c r="AZ52" s="15" t="s">
        <v>182</v>
      </c>
      <c r="BA52" s="15" t="s">
        <v>182</v>
      </c>
      <c r="BB52" s="15" t="s">
        <v>182</v>
      </c>
      <c r="BC52" s="15" t="s">
        <v>182</v>
      </c>
      <c r="BD52" s="15" t="s">
        <v>183</v>
      </c>
      <c r="BE52" s="15" t="s">
        <v>183</v>
      </c>
      <c r="BF52" s="15" t="s">
        <v>183</v>
      </c>
    </row>
    <row r="53" spans="1:58" ht="12.75">
      <c r="A53" s="10" t="s">
        <v>624</v>
      </c>
      <c r="B53" s="11" t="s">
        <v>80</v>
      </c>
      <c r="C53" s="12">
        <v>218</v>
      </c>
      <c r="D53" s="13"/>
      <c r="E53" s="28" t="s">
        <v>1200</v>
      </c>
      <c r="F53" s="28" t="s">
        <v>1200</v>
      </c>
      <c r="G53" s="28" t="s">
        <v>1200</v>
      </c>
      <c r="H53" s="28" t="s">
        <v>1200</v>
      </c>
      <c r="I53" s="28" t="s">
        <v>1200</v>
      </c>
      <c r="J53" s="28" t="s">
        <v>1200</v>
      </c>
      <c r="K53" s="28" t="s">
        <v>1200</v>
      </c>
      <c r="L53" s="28" t="s">
        <v>1200</v>
      </c>
      <c r="M53" s="28" t="s">
        <v>1207</v>
      </c>
      <c r="N53" s="28" t="s">
        <v>1207</v>
      </c>
      <c r="O53" s="28" t="s">
        <v>1207</v>
      </c>
      <c r="P53" s="28" t="s">
        <v>1207</v>
      </c>
      <c r="Q53" s="28" t="s">
        <v>1207</v>
      </c>
      <c r="R53" s="28" t="s">
        <v>1207</v>
      </c>
      <c r="S53" s="28" t="s">
        <v>1207</v>
      </c>
      <c r="T53" s="28" t="s">
        <v>1207</v>
      </c>
      <c r="U53" s="28" t="s">
        <v>1207</v>
      </c>
      <c r="V53" s="28" t="s">
        <v>1207</v>
      </c>
      <c r="W53" s="28" t="s">
        <v>1207</v>
      </c>
      <c r="X53" s="15" t="s">
        <v>1208</v>
      </c>
      <c r="Y53" s="15" t="s">
        <v>1208</v>
      </c>
      <c r="Z53" s="15" t="s">
        <v>1208</v>
      </c>
      <c r="AA53" s="15" t="s">
        <v>1208</v>
      </c>
      <c r="AB53" s="15" t="s">
        <v>1208</v>
      </c>
      <c r="AC53" s="15" t="s">
        <v>1208</v>
      </c>
      <c r="AD53" s="15" t="s">
        <v>1208</v>
      </c>
      <c r="AE53" s="15" t="s">
        <v>1208</v>
      </c>
      <c r="AF53" s="15" t="s">
        <v>1208</v>
      </c>
      <c r="AG53" s="15" t="s">
        <v>1208</v>
      </c>
      <c r="AH53" s="15" t="s">
        <v>1208</v>
      </c>
      <c r="AI53" s="15" t="s">
        <v>1208</v>
      </c>
      <c r="AJ53" s="15" t="s">
        <v>1208</v>
      </c>
      <c r="AK53" s="15" t="s">
        <v>1208</v>
      </c>
      <c r="AL53" s="15" t="s">
        <v>1208</v>
      </c>
      <c r="AM53" s="15" t="s">
        <v>1208</v>
      </c>
      <c r="AN53" s="15" t="s">
        <v>1208</v>
      </c>
      <c r="AO53" s="15" t="s">
        <v>1209</v>
      </c>
      <c r="AP53" s="15" t="s">
        <v>1209</v>
      </c>
      <c r="AQ53" s="15" t="s">
        <v>1209</v>
      </c>
      <c r="AR53" s="15" t="s">
        <v>1213</v>
      </c>
      <c r="AS53" s="15" t="s">
        <v>1213</v>
      </c>
      <c r="AT53" s="15" t="s">
        <v>1213</v>
      </c>
      <c r="AU53" s="15" t="s">
        <v>1213</v>
      </c>
      <c r="AV53" s="15" t="s">
        <v>1213</v>
      </c>
      <c r="AW53" s="15" t="s">
        <v>1213</v>
      </c>
      <c r="AX53" s="15" t="s">
        <v>1213</v>
      </c>
      <c r="AY53" s="15" t="s">
        <v>1213</v>
      </c>
      <c r="AZ53" s="15" t="s">
        <v>1213</v>
      </c>
      <c r="BA53" s="15" t="s">
        <v>1213</v>
      </c>
      <c r="BB53" s="15" t="s">
        <v>962</v>
      </c>
      <c r="BC53" s="15" t="s">
        <v>962</v>
      </c>
      <c r="BD53" s="15" t="s">
        <v>962</v>
      </c>
      <c r="BE53" s="15" t="s">
        <v>962</v>
      </c>
      <c r="BF53" s="15" t="s">
        <v>962</v>
      </c>
    </row>
    <row r="54" spans="1:58" ht="12.75">
      <c r="A54" s="10" t="s">
        <v>1391</v>
      </c>
      <c r="B54" s="11" t="s">
        <v>81</v>
      </c>
      <c r="C54" s="12">
        <v>818</v>
      </c>
      <c r="D54" s="13"/>
      <c r="E54" s="28" t="s">
        <v>763</v>
      </c>
      <c r="F54" s="28" t="s">
        <v>763</v>
      </c>
      <c r="G54" s="28" t="s">
        <v>763</v>
      </c>
      <c r="H54" s="28" t="s">
        <v>763</v>
      </c>
      <c r="I54" s="28" t="s">
        <v>763</v>
      </c>
      <c r="J54" s="28" t="s">
        <v>763</v>
      </c>
      <c r="K54" s="28" t="s">
        <v>763</v>
      </c>
      <c r="L54" s="28" t="s">
        <v>763</v>
      </c>
      <c r="M54" s="28" t="s">
        <v>763</v>
      </c>
      <c r="N54" s="28" t="s">
        <v>763</v>
      </c>
      <c r="O54" s="28" t="s">
        <v>763</v>
      </c>
      <c r="P54" s="28" t="s">
        <v>763</v>
      </c>
      <c r="Q54" s="28" t="s">
        <v>763</v>
      </c>
      <c r="R54" s="28" t="s">
        <v>763</v>
      </c>
      <c r="S54" s="28" t="s">
        <v>763</v>
      </c>
      <c r="T54" s="28" t="s">
        <v>763</v>
      </c>
      <c r="U54" s="15" t="s">
        <v>764</v>
      </c>
      <c r="V54" s="15" t="s">
        <v>764</v>
      </c>
      <c r="W54" s="15" t="s">
        <v>764</v>
      </c>
      <c r="X54" s="15" t="s">
        <v>764</v>
      </c>
      <c r="Y54" s="15" t="s">
        <v>764</v>
      </c>
      <c r="Z54" s="15" t="s">
        <v>764</v>
      </c>
      <c r="AA54" s="15" t="s">
        <v>764</v>
      </c>
      <c r="AB54" s="15" t="s">
        <v>764</v>
      </c>
      <c r="AC54" s="15" t="s">
        <v>764</v>
      </c>
      <c r="AD54" s="15" t="s">
        <v>764</v>
      </c>
      <c r="AE54" s="15" t="s">
        <v>764</v>
      </c>
      <c r="AF54" s="15" t="s">
        <v>764</v>
      </c>
      <c r="AG54" s="15" t="s">
        <v>764</v>
      </c>
      <c r="AH54" s="15" t="s">
        <v>764</v>
      </c>
      <c r="AI54" s="15" t="s">
        <v>764</v>
      </c>
      <c r="AJ54" s="15" t="s">
        <v>764</v>
      </c>
      <c r="AK54" s="15" t="s">
        <v>764</v>
      </c>
      <c r="AL54" s="15" t="s">
        <v>764</v>
      </c>
      <c r="AM54" s="15" t="s">
        <v>764</v>
      </c>
      <c r="AN54" s="15" t="s">
        <v>764</v>
      </c>
      <c r="AO54" s="15" t="s">
        <v>764</v>
      </c>
      <c r="AP54" s="15" t="s">
        <v>764</v>
      </c>
      <c r="AQ54" s="15" t="s">
        <v>764</v>
      </c>
      <c r="AR54" s="15" t="s">
        <v>764</v>
      </c>
      <c r="AS54" s="15" t="s">
        <v>764</v>
      </c>
      <c r="AT54" s="15" t="s">
        <v>764</v>
      </c>
      <c r="AU54" s="15" t="s">
        <v>764</v>
      </c>
      <c r="AV54" s="15" t="s">
        <v>764</v>
      </c>
      <c r="AW54" s="15" t="s">
        <v>764</v>
      </c>
      <c r="AX54" s="15" t="s">
        <v>764</v>
      </c>
      <c r="AY54" s="15" t="s">
        <v>764</v>
      </c>
      <c r="AZ54" s="15" t="s">
        <v>764</v>
      </c>
      <c r="BA54" s="15" t="s">
        <v>764</v>
      </c>
      <c r="BB54" s="15" t="s">
        <v>764</v>
      </c>
      <c r="BC54" s="15" t="s">
        <v>764</v>
      </c>
      <c r="BD54" s="15" t="s">
        <v>764</v>
      </c>
      <c r="BE54" s="15" t="s">
        <v>764</v>
      </c>
      <c r="BF54" s="15" t="s">
        <v>764</v>
      </c>
    </row>
    <row r="55" spans="1:58" ht="12.75">
      <c r="A55" s="10" t="s">
        <v>1452</v>
      </c>
      <c r="B55" s="11" t="s">
        <v>82</v>
      </c>
      <c r="C55" s="12">
        <v>222</v>
      </c>
      <c r="D55" s="13"/>
      <c r="E55" s="28" t="s">
        <v>1225</v>
      </c>
      <c r="F55" s="28" t="s">
        <v>1225</v>
      </c>
      <c r="G55" s="28" t="s">
        <v>1225</v>
      </c>
      <c r="H55" s="28" t="s">
        <v>1224</v>
      </c>
      <c r="I55" s="28" t="s">
        <v>1224</v>
      </c>
      <c r="J55" s="28" t="s">
        <v>1224</v>
      </c>
      <c r="K55" s="28" t="s">
        <v>1224</v>
      </c>
      <c r="L55" s="28" t="s">
        <v>1224</v>
      </c>
      <c r="M55" s="28" t="s">
        <v>1224</v>
      </c>
      <c r="N55" s="28" t="s">
        <v>1224</v>
      </c>
      <c r="O55" s="28" t="s">
        <v>1224</v>
      </c>
      <c r="P55" s="28" t="s">
        <v>1224</v>
      </c>
      <c r="Q55" s="28" t="s">
        <v>1224</v>
      </c>
      <c r="R55" s="28" t="s">
        <v>1224</v>
      </c>
      <c r="S55" s="28" t="s">
        <v>1224</v>
      </c>
      <c r="T55" s="28" t="s">
        <v>1224</v>
      </c>
      <c r="U55" s="28" t="s">
        <v>1224</v>
      </c>
      <c r="V55" s="28" t="s">
        <v>1224</v>
      </c>
      <c r="W55" s="28" t="s">
        <v>1224</v>
      </c>
      <c r="X55" s="28" t="s">
        <v>1224</v>
      </c>
      <c r="Y55" s="28" t="s">
        <v>1224</v>
      </c>
      <c r="Z55" s="28" t="s">
        <v>1224</v>
      </c>
      <c r="AA55" s="28" t="s">
        <v>1224</v>
      </c>
      <c r="AB55" s="28" t="s">
        <v>1224</v>
      </c>
      <c r="AC55" s="15" t="s">
        <v>1219</v>
      </c>
      <c r="AD55" s="15" t="s">
        <v>1219</v>
      </c>
      <c r="AE55" s="15" t="s">
        <v>1219</v>
      </c>
      <c r="AF55" s="15" t="s">
        <v>1219</v>
      </c>
      <c r="AG55" s="15" t="s">
        <v>1219</v>
      </c>
      <c r="AH55" s="15" t="s">
        <v>1219</v>
      </c>
      <c r="AI55" s="15" t="s">
        <v>1219</v>
      </c>
      <c r="AJ55" s="15" t="s">
        <v>1219</v>
      </c>
      <c r="AK55" s="15" t="s">
        <v>1219</v>
      </c>
      <c r="AL55" s="15" t="s">
        <v>1219</v>
      </c>
      <c r="AM55" s="15" t="s">
        <v>1219</v>
      </c>
      <c r="AN55" s="15" t="s">
        <v>1219</v>
      </c>
      <c r="AO55" s="15" t="s">
        <v>1219</v>
      </c>
      <c r="AP55" s="15" t="s">
        <v>1219</v>
      </c>
      <c r="AQ55" s="15" t="s">
        <v>1219</v>
      </c>
      <c r="AR55" s="15" t="s">
        <v>1219</v>
      </c>
      <c r="AS55" s="15" t="s">
        <v>1219</v>
      </c>
      <c r="AT55" s="15" t="s">
        <v>1219</v>
      </c>
      <c r="AU55" s="15" t="s">
        <v>1219</v>
      </c>
      <c r="AV55" s="15" t="s">
        <v>1219</v>
      </c>
      <c r="AW55" s="15" t="s">
        <v>1219</v>
      </c>
      <c r="AX55" s="15" t="s">
        <v>1219</v>
      </c>
      <c r="AY55" s="15" t="s">
        <v>1219</v>
      </c>
      <c r="AZ55" s="15" t="s">
        <v>1219</v>
      </c>
      <c r="BA55" s="15" t="s">
        <v>1219</v>
      </c>
      <c r="BB55" s="15" t="s">
        <v>1219</v>
      </c>
      <c r="BC55" s="15" t="s">
        <v>1219</v>
      </c>
      <c r="BD55" s="15" t="s">
        <v>1219</v>
      </c>
      <c r="BE55" s="15" t="s">
        <v>1219</v>
      </c>
      <c r="BF55" s="15" t="s">
        <v>1219</v>
      </c>
    </row>
    <row r="56" spans="1:58" ht="12.75">
      <c r="A56" s="10" t="s">
        <v>83</v>
      </c>
      <c r="B56" s="11" t="s">
        <v>84</v>
      </c>
      <c r="C56" s="12">
        <v>226</v>
      </c>
      <c r="D56" s="13">
        <v>724</v>
      </c>
      <c r="E56" s="28" t="s">
        <v>232</v>
      </c>
      <c r="F56" s="28" t="s">
        <v>232</v>
      </c>
      <c r="G56" s="28" t="s">
        <v>232</v>
      </c>
      <c r="H56" s="28" t="s">
        <v>232</v>
      </c>
      <c r="I56" s="28" t="s">
        <v>232</v>
      </c>
      <c r="J56" s="28" t="s">
        <v>232</v>
      </c>
      <c r="K56" s="28" t="s">
        <v>232</v>
      </c>
      <c r="L56" s="28" t="s">
        <v>232</v>
      </c>
      <c r="M56" s="28" t="s">
        <v>232</v>
      </c>
      <c r="N56" s="28" t="s">
        <v>231</v>
      </c>
      <c r="O56" s="28" t="s">
        <v>231</v>
      </c>
      <c r="P56" s="28" t="s">
        <v>231</v>
      </c>
      <c r="Q56" s="28" t="s">
        <v>231</v>
      </c>
      <c r="R56" s="28" t="s">
        <v>231</v>
      </c>
      <c r="S56" s="28" t="s">
        <v>231</v>
      </c>
      <c r="T56" s="28" t="s">
        <v>231</v>
      </c>
      <c r="U56" s="28" t="s">
        <v>231</v>
      </c>
      <c r="V56" s="28" t="s">
        <v>231</v>
      </c>
      <c r="W56" s="28" t="s">
        <v>231</v>
      </c>
      <c r="X56" s="28" t="s">
        <v>231</v>
      </c>
      <c r="Y56" s="28" t="s">
        <v>231</v>
      </c>
      <c r="Z56" s="28" t="s">
        <v>231</v>
      </c>
      <c r="AA56" s="28" t="s">
        <v>231</v>
      </c>
      <c r="AB56" s="15" t="s">
        <v>1315</v>
      </c>
      <c r="AC56" s="15" t="s">
        <v>1315</v>
      </c>
      <c r="AD56" s="15" t="s">
        <v>1315</v>
      </c>
      <c r="AE56" s="15" t="s">
        <v>1315</v>
      </c>
      <c r="AF56" s="15" t="s">
        <v>1315</v>
      </c>
      <c r="AG56" s="15" t="s">
        <v>1315</v>
      </c>
      <c r="AH56" s="15" t="s">
        <v>1315</v>
      </c>
      <c r="AI56" s="15" t="s">
        <v>1315</v>
      </c>
      <c r="AJ56" s="15" t="s">
        <v>1318</v>
      </c>
      <c r="AK56" s="15" t="s">
        <v>1318</v>
      </c>
      <c r="AL56" s="15" t="s">
        <v>1318</v>
      </c>
      <c r="AM56" s="15" t="s">
        <v>1318</v>
      </c>
      <c r="AN56" s="15" t="s">
        <v>1318</v>
      </c>
      <c r="AO56" s="15" t="s">
        <v>1318</v>
      </c>
      <c r="AP56" s="15" t="s">
        <v>1318</v>
      </c>
      <c r="AQ56" s="15" t="s">
        <v>1318</v>
      </c>
      <c r="AR56" s="15" t="s">
        <v>1318</v>
      </c>
      <c r="AS56" s="15" t="s">
        <v>1318</v>
      </c>
      <c r="AT56" s="15" t="s">
        <v>1318</v>
      </c>
      <c r="AU56" s="15" t="s">
        <v>1318</v>
      </c>
      <c r="AV56" s="15" t="s">
        <v>1318</v>
      </c>
      <c r="AW56" s="15" t="s">
        <v>1318</v>
      </c>
      <c r="AX56" s="15" t="s">
        <v>1318</v>
      </c>
      <c r="AY56" s="15" t="s">
        <v>1318</v>
      </c>
      <c r="AZ56" s="15" t="s">
        <v>1318</v>
      </c>
      <c r="BA56" s="15" t="s">
        <v>1318</v>
      </c>
      <c r="BB56" s="15" t="s">
        <v>1318</v>
      </c>
      <c r="BC56" s="15" t="s">
        <v>1318</v>
      </c>
      <c r="BD56" s="15" t="s">
        <v>1318</v>
      </c>
      <c r="BE56" s="15" t="s">
        <v>1318</v>
      </c>
      <c r="BF56" s="15" t="s">
        <v>1318</v>
      </c>
    </row>
    <row r="57" spans="1:58" ht="12.75">
      <c r="A57" s="10" t="s">
        <v>1392</v>
      </c>
      <c r="B57" s="11" t="s">
        <v>85</v>
      </c>
      <c r="C57" s="12">
        <v>232</v>
      </c>
      <c r="D57" s="13">
        <v>231</v>
      </c>
      <c r="E57" s="28" t="s">
        <v>232</v>
      </c>
      <c r="F57" s="28" t="s">
        <v>232</v>
      </c>
      <c r="G57" s="28" t="s">
        <v>232</v>
      </c>
      <c r="H57" s="28" t="s">
        <v>232</v>
      </c>
      <c r="I57" s="28" t="s">
        <v>232</v>
      </c>
      <c r="J57" s="28" t="s">
        <v>232</v>
      </c>
      <c r="K57" s="28" t="s">
        <v>232</v>
      </c>
      <c r="L57" s="28" t="s">
        <v>232</v>
      </c>
      <c r="M57" s="28" t="s">
        <v>232</v>
      </c>
      <c r="N57" s="28" t="s">
        <v>232</v>
      </c>
      <c r="O57" s="28" t="s">
        <v>232</v>
      </c>
      <c r="P57" s="28" t="s">
        <v>232</v>
      </c>
      <c r="Q57" s="28" t="s">
        <v>232</v>
      </c>
      <c r="R57" s="28" t="s">
        <v>232</v>
      </c>
      <c r="S57" s="28" t="s">
        <v>232</v>
      </c>
      <c r="T57" s="28" t="s">
        <v>232</v>
      </c>
      <c r="U57" s="28" t="s">
        <v>232</v>
      </c>
      <c r="V57" s="28" t="s">
        <v>232</v>
      </c>
      <c r="W57" s="28" t="s">
        <v>232</v>
      </c>
      <c r="X57" s="28" t="s">
        <v>232</v>
      </c>
      <c r="Y57" s="28" t="s">
        <v>232</v>
      </c>
      <c r="Z57" s="28" t="s">
        <v>232</v>
      </c>
      <c r="AA57" s="28" t="s">
        <v>232</v>
      </c>
      <c r="AB57" s="28" t="s">
        <v>232</v>
      </c>
      <c r="AC57" s="28" t="s">
        <v>232</v>
      </c>
      <c r="AD57" s="28" t="s">
        <v>232</v>
      </c>
      <c r="AE57" s="28" t="s">
        <v>232</v>
      </c>
      <c r="AF57" s="28" t="s">
        <v>232</v>
      </c>
      <c r="AG57" s="28" t="s">
        <v>232</v>
      </c>
      <c r="AH57" s="28" t="s">
        <v>232</v>
      </c>
      <c r="AI57" s="28" t="s">
        <v>232</v>
      </c>
      <c r="AJ57" s="28" t="s">
        <v>232</v>
      </c>
      <c r="AK57" s="28" t="s">
        <v>232</v>
      </c>
      <c r="AL57" s="28" t="s">
        <v>232</v>
      </c>
      <c r="AM57" s="15" t="s">
        <v>665</v>
      </c>
      <c r="AN57" s="15" t="s">
        <v>665</v>
      </c>
      <c r="AO57" s="15" t="s">
        <v>665</v>
      </c>
      <c r="AP57" s="15" t="s">
        <v>665</v>
      </c>
      <c r="AQ57" s="15" t="s">
        <v>665</v>
      </c>
      <c r="AR57" s="15" t="s">
        <v>665</v>
      </c>
      <c r="AS57" s="15" t="s">
        <v>665</v>
      </c>
      <c r="AT57" s="15" t="s">
        <v>665</v>
      </c>
      <c r="AU57" s="15" t="s">
        <v>665</v>
      </c>
      <c r="AV57" s="15" t="s">
        <v>665</v>
      </c>
      <c r="AW57" s="15" t="s">
        <v>665</v>
      </c>
      <c r="AX57" s="15" t="s">
        <v>665</v>
      </c>
      <c r="AY57" s="15" t="s">
        <v>665</v>
      </c>
      <c r="AZ57" s="15" t="s">
        <v>665</v>
      </c>
      <c r="BA57" s="15" t="s">
        <v>665</v>
      </c>
      <c r="BB57" s="15" t="s">
        <v>665</v>
      </c>
      <c r="BC57" s="15" t="s">
        <v>665</v>
      </c>
      <c r="BD57" s="15" t="s">
        <v>665</v>
      </c>
      <c r="BE57" s="15" t="s">
        <v>665</v>
      </c>
      <c r="BF57" s="15" t="s">
        <v>665</v>
      </c>
    </row>
    <row r="58" spans="1:58" ht="12.75">
      <c r="A58" s="10" t="s">
        <v>1393</v>
      </c>
      <c r="B58" s="11" t="s">
        <v>86</v>
      </c>
      <c r="C58" s="12">
        <v>233</v>
      </c>
      <c r="D58" s="13">
        <v>810</v>
      </c>
      <c r="E58" s="15" t="s">
        <v>232</v>
      </c>
      <c r="F58" s="15" t="s">
        <v>232</v>
      </c>
      <c r="G58" s="15" t="s">
        <v>232</v>
      </c>
      <c r="H58" s="15" t="s">
        <v>232</v>
      </c>
      <c r="I58" s="15" t="s">
        <v>232</v>
      </c>
      <c r="J58" s="15" t="s">
        <v>232</v>
      </c>
      <c r="K58" s="15" t="s">
        <v>232</v>
      </c>
      <c r="L58" s="15" t="s">
        <v>232</v>
      </c>
      <c r="M58" s="15" t="s">
        <v>232</v>
      </c>
      <c r="N58" s="15" t="s">
        <v>232</v>
      </c>
      <c r="O58" s="15" t="s">
        <v>232</v>
      </c>
      <c r="P58" s="15" t="s">
        <v>232</v>
      </c>
      <c r="Q58" s="15" t="s">
        <v>232</v>
      </c>
      <c r="R58" s="15" t="s">
        <v>232</v>
      </c>
      <c r="S58" s="15" t="s">
        <v>232</v>
      </c>
      <c r="T58" s="15" t="s">
        <v>232</v>
      </c>
      <c r="U58" s="15" t="s">
        <v>232</v>
      </c>
      <c r="V58" s="15" t="s">
        <v>232</v>
      </c>
      <c r="W58" s="15" t="s">
        <v>232</v>
      </c>
      <c r="X58" s="15" t="s">
        <v>232</v>
      </c>
      <c r="Y58" s="15" t="s">
        <v>232</v>
      </c>
      <c r="Z58" s="15" t="s">
        <v>232</v>
      </c>
      <c r="AA58" s="15" t="s">
        <v>232</v>
      </c>
      <c r="AB58" s="15" t="s">
        <v>232</v>
      </c>
      <c r="AC58" s="15" t="s">
        <v>232</v>
      </c>
      <c r="AD58" s="15" t="s">
        <v>232</v>
      </c>
      <c r="AE58" s="15" t="s">
        <v>232</v>
      </c>
      <c r="AF58" s="15" t="s">
        <v>232</v>
      </c>
      <c r="AG58" s="15" t="s">
        <v>232</v>
      </c>
      <c r="AH58" s="15" t="s">
        <v>232</v>
      </c>
      <c r="AI58" s="15" t="s">
        <v>232</v>
      </c>
      <c r="AJ58" s="15" t="s">
        <v>232</v>
      </c>
      <c r="AK58" s="15" t="s">
        <v>232</v>
      </c>
      <c r="AL58" s="15" t="s">
        <v>232</v>
      </c>
      <c r="AM58" s="15" t="s">
        <v>232</v>
      </c>
      <c r="AN58" s="15" t="s">
        <v>232</v>
      </c>
      <c r="AO58" s="15" t="s">
        <v>345</v>
      </c>
      <c r="AP58" s="15" t="s">
        <v>345</v>
      </c>
      <c r="AQ58" s="15" t="s">
        <v>345</v>
      </c>
      <c r="AR58" s="15" t="s">
        <v>345</v>
      </c>
      <c r="AS58" s="15" t="s">
        <v>345</v>
      </c>
      <c r="AT58" s="15" t="s">
        <v>345</v>
      </c>
      <c r="AU58" s="15" t="s">
        <v>345</v>
      </c>
      <c r="AV58" s="15" t="s">
        <v>345</v>
      </c>
      <c r="AW58" s="15" t="s">
        <v>345</v>
      </c>
      <c r="AX58" s="15" t="s">
        <v>345</v>
      </c>
      <c r="AY58" s="15" t="s">
        <v>345</v>
      </c>
      <c r="AZ58" s="15" t="s">
        <v>345</v>
      </c>
      <c r="BA58" s="15" t="s">
        <v>345</v>
      </c>
      <c r="BB58" s="15" t="s">
        <v>345</v>
      </c>
      <c r="BC58" s="15" t="s">
        <v>345</v>
      </c>
      <c r="BD58" s="15" t="s">
        <v>345</v>
      </c>
      <c r="BE58" s="15" t="s">
        <v>345</v>
      </c>
      <c r="BF58" s="15" t="s">
        <v>345</v>
      </c>
    </row>
    <row r="59" spans="1:58" ht="12.75">
      <c r="A59" s="10" t="s">
        <v>568</v>
      </c>
      <c r="B59" s="11" t="s">
        <v>87</v>
      </c>
      <c r="C59" s="12">
        <v>231</v>
      </c>
      <c r="D59" s="13"/>
      <c r="E59" s="28" t="s">
        <v>770</v>
      </c>
      <c r="F59" s="28" t="s">
        <v>770</v>
      </c>
      <c r="G59" s="28" t="s">
        <v>770</v>
      </c>
      <c r="H59" s="28" t="s">
        <v>770</v>
      </c>
      <c r="I59" s="28" t="s">
        <v>770</v>
      </c>
      <c r="J59" s="28" t="s">
        <v>770</v>
      </c>
      <c r="K59" s="28" t="s">
        <v>770</v>
      </c>
      <c r="L59" s="28" t="s">
        <v>770</v>
      </c>
      <c r="M59" s="28" t="s">
        <v>770</v>
      </c>
      <c r="N59" s="28" t="s">
        <v>770</v>
      </c>
      <c r="O59" s="28" t="s">
        <v>770</v>
      </c>
      <c r="P59" s="28" t="s">
        <v>770</v>
      </c>
      <c r="Q59" s="28" t="s">
        <v>770</v>
      </c>
      <c r="R59" s="28" t="s">
        <v>770</v>
      </c>
      <c r="S59" s="28" t="s">
        <v>770</v>
      </c>
      <c r="T59" s="28" t="s">
        <v>770</v>
      </c>
      <c r="U59" s="28" t="s">
        <v>770</v>
      </c>
      <c r="V59" s="28" t="s">
        <v>770</v>
      </c>
      <c r="W59" s="28" t="s">
        <v>770</v>
      </c>
      <c r="X59" s="28" t="s">
        <v>770</v>
      </c>
      <c r="Y59" s="28" t="s">
        <v>770</v>
      </c>
      <c r="Z59" s="28" t="s">
        <v>770</v>
      </c>
      <c r="AA59" s="28" t="s">
        <v>770</v>
      </c>
      <c r="AB59" s="28" t="s">
        <v>770</v>
      </c>
      <c r="AC59" s="28" t="s">
        <v>770</v>
      </c>
      <c r="AD59" s="28" t="s">
        <v>770</v>
      </c>
      <c r="AE59" s="28" t="s">
        <v>770</v>
      </c>
      <c r="AF59" s="28" t="s">
        <v>770</v>
      </c>
      <c r="AG59" s="28" t="s">
        <v>770</v>
      </c>
      <c r="AH59" s="28" t="s">
        <v>770</v>
      </c>
      <c r="AI59" s="28" t="s">
        <v>770</v>
      </c>
      <c r="AJ59" s="28" t="s">
        <v>770</v>
      </c>
      <c r="AK59" s="28" t="s">
        <v>770</v>
      </c>
      <c r="AL59" s="28" t="s">
        <v>770</v>
      </c>
      <c r="AM59" s="28" t="s">
        <v>770</v>
      </c>
      <c r="AN59" s="28" t="s">
        <v>770</v>
      </c>
      <c r="AO59" s="28" t="s">
        <v>770</v>
      </c>
      <c r="AP59" s="28" t="s">
        <v>770</v>
      </c>
      <c r="AQ59" s="28" t="s">
        <v>770</v>
      </c>
      <c r="AR59" s="28" t="s">
        <v>770</v>
      </c>
      <c r="AS59" s="28" t="s">
        <v>770</v>
      </c>
      <c r="AT59" s="28" t="s">
        <v>770</v>
      </c>
      <c r="AU59" s="28" t="s">
        <v>770</v>
      </c>
      <c r="AV59" s="28" t="s">
        <v>770</v>
      </c>
      <c r="AW59" s="15" t="s">
        <v>771</v>
      </c>
      <c r="AX59" s="15" t="s">
        <v>771</v>
      </c>
      <c r="AY59" s="15" t="s">
        <v>771</v>
      </c>
      <c r="AZ59" s="15" t="s">
        <v>771</v>
      </c>
      <c r="BA59" s="15" t="s">
        <v>771</v>
      </c>
      <c r="BB59" s="15" t="s">
        <v>771</v>
      </c>
      <c r="BC59" s="15" t="s">
        <v>771</v>
      </c>
      <c r="BD59" s="15" t="s">
        <v>771</v>
      </c>
      <c r="BE59" s="15" t="s">
        <v>771</v>
      </c>
      <c r="BF59" s="15" t="s">
        <v>771</v>
      </c>
    </row>
    <row r="60" spans="1:58" ht="12.75">
      <c r="A60" s="10" t="s">
        <v>1394</v>
      </c>
      <c r="B60" s="11" t="s">
        <v>88</v>
      </c>
      <c r="C60" s="12">
        <v>242</v>
      </c>
      <c r="D60" s="13">
        <v>826</v>
      </c>
      <c r="E60" s="28" t="s">
        <v>232</v>
      </c>
      <c r="F60" s="28" t="s">
        <v>232</v>
      </c>
      <c r="G60" s="28" t="s">
        <v>232</v>
      </c>
      <c r="H60" s="28" t="s">
        <v>232</v>
      </c>
      <c r="I60" s="28" t="s">
        <v>232</v>
      </c>
      <c r="J60" s="28" t="s">
        <v>232</v>
      </c>
      <c r="K60" s="28" t="s">
        <v>232</v>
      </c>
      <c r="L60" s="28" t="s">
        <v>232</v>
      </c>
      <c r="M60" s="28" t="s">
        <v>232</v>
      </c>
      <c r="N60" s="28" t="s">
        <v>232</v>
      </c>
      <c r="O60" s="28" t="s">
        <v>232</v>
      </c>
      <c r="P60" s="28" t="s">
        <v>231</v>
      </c>
      <c r="Q60" s="28" t="s">
        <v>1377</v>
      </c>
      <c r="R60" s="28" t="s">
        <v>1377</v>
      </c>
      <c r="S60" s="28" t="s">
        <v>1377</v>
      </c>
      <c r="T60" s="28" t="s">
        <v>1377</v>
      </c>
      <c r="U60" s="28" t="s">
        <v>1377</v>
      </c>
      <c r="V60" s="28" t="s">
        <v>1377</v>
      </c>
      <c r="W60" s="28" t="s">
        <v>1377</v>
      </c>
      <c r="X60" s="28" t="s">
        <v>1377</v>
      </c>
      <c r="Y60" s="28" t="s">
        <v>1377</v>
      </c>
      <c r="Z60" s="28" t="s">
        <v>1377</v>
      </c>
      <c r="AA60" s="28" t="s">
        <v>1377</v>
      </c>
      <c r="AB60" s="28" t="s">
        <v>1377</v>
      </c>
      <c r="AC60" s="28" t="s">
        <v>1377</v>
      </c>
      <c r="AD60" s="28" t="s">
        <v>1377</v>
      </c>
      <c r="AE60" s="28" t="s">
        <v>1377</v>
      </c>
      <c r="AF60" s="28" t="s">
        <v>1377</v>
      </c>
      <c r="AG60" s="28" t="s">
        <v>1377</v>
      </c>
      <c r="AH60" s="28" t="s">
        <v>1377</v>
      </c>
      <c r="AI60" s="28" t="s">
        <v>1377</v>
      </c>
      <c r="AJ60" s="28" t="s">
        <v>668</v>
      </c>
      <c r="AK60" s="28" t="s">
        <v>668</v>
      </c>
      <c r="AL60" s="28" t="s">
        <v>668</v>
      </c>
      <c r="AM60" s="28" t="s">
        <v>668</v>
      </c>
      <c r="AN60" s="28" t="s">
        <v>668</v>
      </c>
      <c r="AO60" s="28" t="s">
        <v>668</v>
      </c>
      <c r="AP60" s="28" t="s">
        <v>668</v>
      </c>
      <c r="AQ60" s="28" t="s">
        <v>668</v>
      </c>
      <c r="AR60" s="15" t="s">
        <v>671</v>
      </c>
      <c r="AS60" s="15" t="s">
        <v>671</v>
      </c>
      <c r="AT60" s="15" t="s">
        <v>672</v>
      </c>
      <c r="AU60" s="15" t="s">
        <v>672</v>
      </c>
      <c r="AV60" s="15" t="s">
        <v>672</v>
      </c>
      <c r="AW60" s="15" t="s">
        <v>672</v>
      </c>
      <c r="AX60" s="15" t="s">
        <v>672</v>
      </c>
      <c r="AY60" s="15" t="s">
        <v>672</v>
      </c>
      <c r="AZ60" s="15" t="s">
        <v>672</v>
      </c>
      <c r="BA60" s="15" t="s">
        <v>672</v>
      </c>
      <c r="BB60" s="15" t="s">
        <v>672</v>
      </c>
      <c r="BC60" s="15" t="s">
        <v>674</v>
      </c>
      <c r="BD60" s="15" t="s">
        <v>674</v>
      </c>
      <c r="BE60" s="15" t="s">
        <v>674</v>
      </c>
      <c r="BF60" s="15" t="s">
        <v>674</v>
      </c>
    </row>
    <row r="61" spans="1:58" ht="12.75">
      <c r="A61" s="10" t="s">
        <v>570</v>
      </c>
      <c r="B61" s="11" t="s">
        <v>89</v>
      </c>
      <c r="C61" s="12">
        <v>246</v>
      </c>
      <c r="D61" s="13"/>
      <c r="E61" s="28" t="s">
        <v>348</v>
      </c>
      <c r="F61" s="28" t="s">
        <v>348</v>
      </c>
      <c r="G61" s="28" t="s">
        <v>348</v>
      </c>
      <c r="H61" s="28" t="s">
        <v>348</v>
      </c>
      <c r="I61" s="28" t="s">
        <v>348</v>
      </c>
      <c r="J61" s="28" t="s">
        <v>348</v>
      </c>
      <c r="K61" s="28" t="s">
        <v>348</v>
      </c>
      <c r="L61" s="28" t="s">
        <v>348</v>
      </c>
      <c r="M61" s="28" t="s">
        <v>348</v>
      </c>
      <c r="N61" s="28" t="s">
        <v>352</v>
      </c>
      <c r="O61" s="28" t="s">
        <v>352</v>
      </c>
      <c r="P61" s="28" t="s">
        <v>352</v>
      </c>
      <c r="Q61" s="28" t="s">
        <v>352</v>
      </c>
      <c r="R61" s="28" t="s">
        <v>352</v>
      </c>
      <c r="S61" s="28" t="s">
        <v>352</v>
      </c>
      <c r="T61" s="28" t="s">
        <v>352</v>
      </c>
      <c r="U61" s="28" t="s">
        <v>352</v>
      </c>
      <c r="V61" s="28" t="s">
        <v>352</v>
      </c>
      <c r="W61" s="28" t="s">
        <v>352</v>
      </c>
      <c r="X61" s="28" t="s">
        <v>352</v>
      </c>
      <c r="Y61" s="28" t="s">
        <v>352</v>
      </c>
      <c r="Z61" s="28" t="s">
        <v>352</v>
      </c>
      <c r="AA61" s="28" t="s">
        <v>352</v>
      </c>
      <c r="AB61" s="28" t="s">
        <v>352</v>
      </c>
      <c r="AC61" s="28" t="s">
        <v>352</v>
      </c>
      <c r="AD61" s="28" t="s">
        <v>352</v>
      </c>
      <c r="AE61" s="28" t="s">
        <v>352</v>
      </c>
      <c r="AF61" s="28" t="s">
        <v>352</v>
      </c>
      <c r="AG61" s="28" t="s">
        <v>352</v>
      </c>
      <c r="AH61" s="28" t="s">
        <v>352</v>
      </c>
      <c r="AI61" s="28" t="s">
        <v>352</v>
      </c>
      <c r="AJ61" s="28" t="s">
        <v>352</v>
      </c>
      <c r="AK61" s="28" t="s">
        <v>352</v>
      </c>
      <c r="AL61" s="28" t="s">
        <v>352</v>
      </c>
      <c r="AM61" s="28" t="s">
        <v>352</v>
      </c>
      <c r="AN61" s="28" t="s">
        <v>352</v>
      </c>
      <c r="AO61" s="28" t="s">
        <v>352</v>
      </c>
      <c r="AP61" s="28" t="s">
        <v>352</v>
      </c>
      <c r="AQ61" s="28" t="s">
        <v>352</v>
      </c>
      <c r="AR61" s="28" t="s">
        <v>352</v>
      </c>
      <c r="AS61" s="28" t="s">
        <v>352</v>
      </c>
      <c r="AT61" s="28" t="s">
        <v>352</v>
      </c>
      <c r="AU61" s="28" t="s">
        <v>352</v>
      </c>
      <c r="AV61" s="28" t="s">
        <v>352</v>
      </c>
      <c r="AW61" s="15" t="s">
        <v>357</v>
      </c>
      <c r="AX61" s="15" t="s">
        <v>357</v>
      </c>
      <c r="AY61" s="15" t="s">
        <v>357</v>
      </c>
      <c r="AZ61" s="15" t="s">
        <v>357</v>
      </c>
      <c r="BA61" s="15" t="s">
        <v>357</v>
      </c>
      <c r="BB61" s="15" t="s">
        <v>357</v>
      </c>
      <c r="BC61" s="15" t="s">
        <v>357</v>
      </c>
      <c r="BD61" s="15" t="s">
        <v>357</v>
      </c>
      <c r="BE61" s="15" t="s">
        <v>357</v>
      </c>
      <c r="BF61" s="15" t="s">
        <v>357</v>
      </c>
    </row>
    <row r="62" spans="1:58" ht="12.75">
      <c r="A62" s="10" t="s">
        <v>614</v>
      </c>
      <c r="B62" s="11" t="s">
        <v>90</v>
      </c>
      <c r="C62" s="12">
        <v>250</v>
      </c>
      <c r="D62" s="13"/>
      <c r="E62" s="28" t="s">
        <v>361</v>
      </c>
      <c r="F62" s="28" t="s">
        <v>361</v>
      </c>
      <c r="G62" s="28" t="s">
        <v>361</v>
      </c>
      <c r="H62" s="28" t="s">
        <v>361</v>
      </c>
      <c r="I62" s="28" t="s">
        <v>361</v>
      </c>
      <c r="J62" s="28" t="s">
        <v>361</v>
      </c>
      <c r="K62" s="28" t="s">
        <v>361</v>
      </c>
      <c r="L62" s="28" t="s">
        <v>361</v>
      </c>
      <c r="M62" s="28" t="s">
        <v>361</v>
      </c>
      <c r="N62" s="28" t="s">
        <v>361</v>
      </c>
      <c r="O62" s="28" t="s">
        <v>361</v>
      </c>
      <c r="P62" s="28" t="s">
        <v>361</v>
      </c>
      <c r="Q62" s="28" t="s">
        <v>361</v>
      </c>
      <c r="R62" s="28" t="s">
        <v>361</v>
      </c>
      <c r="S62" s="28" t="s">
        <v>361</v>
      </c>
      <c r="T62" s="28" t="s">
        <v>361</v>
      </c>
      <c r="U62" s="28" t="s">
        <v>361</v>
      </c>
      <c r="V62" s="28" t="s">
        <v>361</v>
      </c>
      <c r="W62" s="28" t="s">
        <v>361</v>
      </c>
      <c r="X62" s="28" t="s">
        <v>361</v>
      </c>
      <c r="Y62" s="28" t="s">
        <v>361</v>
      </c>
      <c r="Z62" s="28" t="s">
        <v>361</v>
      </c>
      <c r="AA62" s="28" t="s">
        <v>361</v>
      </c>
      <c r="AB62" s="28" t="s">
        <v>361</v>
      </c>
      <c r="AC62" s="28" t="s">
        <v>361</v>
      </c>
      <c r="AD62" s="28" t="s">
        <v>361</v>
      </c>
      <c r="AE62" s="28" t="s">
        <v>361</v>
      </c>
      <c r="AF62" s="28" t="s">
        <v>361</v>
      </c>
      <c r="AG62" s="28" t="s">
        <v>361</v>
      </c>
      <c r="AH62" s="28" t="s">
        <v>361</v>
      </c>
      <c r="AI62" s="28" t="s">
        <v>361</v>
      </c>
      <c r="AJ62" s="28" t="s">
        <v>361</v>
      </c>
      <c r="AK62" s="28" t="s">
        <v>361</v>
      </c>
      <c r="AL62" s="28" t="s">
        <v>361</v>
      </c>
      <c r="AM62" s="15" t="s">
        <v>363</v>
      </c>
      <c r="AN62" s="15" t="s">
        <v>363</v>
      </c>
      <c r="AO62" s="15" t="s">
        <v>363</v>
      </c>
      <c r="AP62" s="15" t="s">
        <v>363</v>
      </c>
      <c r="AQ62" s="15" t="s">
        <v>363</v>
      </c>
      <c r="AR62" s="15" t="s">
        <v>363</v>
      </c>
      <c r="AS62" s="15" t="s">
        <v>363</v>
      </c>
      <c r="AT62" s="15" t="s">
        <v>363</v>
      </c>
      <c r="AU62" s="15" t="s">
        <v>363</v>
      </c>
      <c r="AV62" s="15" t="s">
        <v>363</v>
      </c>
      <c r="AW62" s="15" t="s">
        <v>363</v>
      </c>
      <c r="AX62" s="15" t="s">
        <v>363</v>
      </c>
      <c r="AY62" s="15" t="s">
        <v>363</v>
      </c>
      <c r="AZ62" s="15" t="s">
        <v>363</v>
      </c>
      <c r="BA62" s="15" t="s">
        <v>363</v>
      </c>
      <c r="BB62" s="15" t="s">
        <v>363</v>
      </c>
      <c r="BC62" s="15" t="s">
        <v>363</v>
      </c>
      <c r="BD62" s="15" t="s">
        <v>363</v>
      </c>
      <c r="BE62" s="15" t="s">
        <v>363</v>
      </c>
      <c r="BF62" s="15" t="s">
        <v>363</v>
      </c>
    </row>
    <row r="63" spans="1:58" ht="12.75">
      <c r="A63" s="10" t="s">
        <v>1395</v>
      </c>
      <c r="B63" s="11" t="s">
        <v>91</v>
      </c>
      <c r="C63" s="12">
        <v>266</v>
      </c>
      <c r="D63" s="13">
        <v>250</v>
      </c>
      <c r="E63" s="28" t="s">
        <v>232</v>
      </c>
      <c r="F63" s="28" t="s">
        <v>231</v>
      </c>
      <c r="G63" s="28" t="s">
        <v>231</v>
      </c>
      <c r="H63" s="28" t="s">
        <v>1319</v>
      </c>
      <c r="I63" s="28" t="s">
        <v>1319</v>
      </c>
      <c r="J63" s="28" t="s">
        <v>1319</v>
      </c>
      <c r="K63" s="28" t="s">
        <v>1319</v>
      </c>
      <c r="L63" s="28" t="s">
        <v>1319</v>
      </c>
      <c r="M63" s="28" t="s">
        <v>1319</v>
      </c>
      <c r="N63" s="28" t="s">
        <v>1319</v>
      </c>
      <c r="O63" s="28" t="s">
        <v>1319</v>
      </c>
      <c r="P63" s="28" t="s">
        <v>1319</v>
      </c>
      <c r="Q63" s="28" t="s">
        <v>1319</v>
      </c>
      <c r="R63" s="28" t="s">
        <v>1319</v>
      </c>
      <c r="S63" s="28" t="s">
        <v>1319</v>
      </c>
      <c r="T63" s="28" t="s">
        <v>1319</v>
      </c>
      <c r="U63" s="28" t="s">
        <v>1319</v>
      </c>
      <c r="V63" s="28" t="s">
        <v>1319</v>
      </c>
      <c r="W63" s="28" t="s">
        <v>1319</v>
      </c>
      <c r="X63" s="28" t="s">
        <v>1319</v>
      </c>
      <c r="Y63" s="28" t="s">
        <v>1319</v>
      </c>
      <c r="Z63" s="28" t="s">
        <v>1319</v>
      </c>
      <c r="AA63" s="28" t="s">
        <v>1319</v>
      </c>
      <c r="AB63" s="28" t="s">
        <v>1319</v>
      </c>
      <c r="AC63" s="28" t="s">
        <v>1319</v>
      </c>
      <c r="AD63" s="28" t="s">
        <v>1319</v>
      </c>
      <c r="AE63" s="28" t="s">
        <v>1319</v>
      </c>
      <c r="AF63" s="28" t="s">
        <v>1319</v>
      </c>
      <c r="AG63" s="28" t="s">
        <v>1319</v>
      </c>
      <c r="AH63" s="28" t="s">
        <v>1319</v>
      </c>
      <c r="AI63" s="28" t="s">
        <v>1319</v>
      </c>
      <c r="AJ63" s="28" t="s">
        <v>1319</v>
      </c>
      <c r="AK63" s="28" t="s">
        <v>1319</v>
      </c>
      <c r="AL63" s="28" t="s">
        <v>1319</v>
      </c>
      <c r="AM63" s="28" t="s">
        <v>1319</v>
      </c>
      <c r="AN63" s="28" t="s">
        <v>1319</v>
      </c>
      <c r="AO63" s="28" t="s">
        <v>1319</v>
      </c>
      <c r="AP63" s="28" t="s">
        <v>1319</v>
      </c>
      <c r="AQ63" s="28" t="s">
        <v>1319</v>
      </c>
      <c r="AR63" s="28" t="s">
        <v>1324</v>
      </c>
      <c r="AS63" s="28" t="s">
        <v>1324</v>
      </c>
      <c r="AT63" s="28" t="s">
        <v>1324</v>
      </c>
      <c r="AU63" s="28" t="s">
        <v>1324</v>
      </c>
      <c r="AV63" s="28" t="s">
        <v>1324</v>
      </c>
      <c r="AW63" s="28" t="s">
        <v>1324</v>
      </c>
      <c r="AX63" s="28" t="s">
        <v>1324</v>
      </c>
      <c r="AY63" s="28" t="s">
        <v>1324</v>
      </c>
      <c r="AZ63" s="28" t="s">
        <v>1324</v>
      </c>
      <c r="BA63" s="28" t="s">
        <v>1324</v>
      </c>
      <c r="BB63" s="28" t="s">
        <v>1324</v>
      </c>
      <c r="BC63" s="28" t="s">
        <v>1324</v>
      </c>
      <c r="BD63" s="28" t="s">
        <v>1324</v>
      </c>
      <c r="BE63" s="28" t="s">
        <v>1324</v>
      </c>
      <c r="BF63" s="28" t="s">
        <v>1324</v>
      </c>
    </row>
    <row r="64" spans="1:58" ht="12.75">
      <c r="A64" s="10" t="s">
        <v>1396</v>
      </c>
      <c r="B64" s="11" t="s">
        <v>92</v>
      </c>
      <c r="C64" s="12">
        <v>270</v>
      </c>
      <c r="D64" s="13">
        <v>826</v>
      </c>
      <c r="E64" s="28" t="s">
        <v>232</v>
      </c>
      <c r="F64" s="28" t="s">
        <v>232</v>
      </c>
      <c r="G64" s="28" t="s">
        <v>232</v>
      </c>
      <c r="H64" s="28" t="s">
        <v>232</v>
      </c>
      <c r="I64" s="28" t="s">
        <v>232</v>
      </c>
      <c r="J64" s="28" t="s">
        <v>232</v>
      </c>
      <c r="K64" s="28" t="s">
        <v>676</v>
      </c>
      <c r="L64" s="28" t="s">
        <v>676</v>
      </c>
      <c r="M64" s="28" t="s">
        <v>676</v>
      </c>
      <c r="N64" s="28" t="s">
        <v>676</v>
      </c>
      <c r="O64" s="28" t="s">
        <v>676</v>
      </c>
      <c r="P64" s="28" t="s">
        <v>676</v>
      </c>
      <c r="Q64" s="28" t="s">
        <v>676</v>
      </c>
      <c r="R64" s="28" t="s">
        <v>676</v>
      </c>
      <c r="S64" s="28" t="s">
        <v>676</v>
      </c>
      <c r="T64" s="28" t="s">
        <v>676</v>
      </c>
      <c r="U64" s="28" t="s">
        <v>676</v>
      </c>
      <c r="V64" s="28" t="s">
        <v>676</v>
      </c>
      <c r="W64" s="28" t="s">
        <v>676</v>
      </c>
      <c r="X64" s="28" t="s">
        <v>676</v>
      </c>
      <c r="Y64" s="28" t="s">
        <v>676</v>
      </c>
      <c r="Z64" s="28" t="s">
        <v>676</v>
      </c>
      <c r="AA64" s="28" t="s">
        <v>676</v>
      </c>
      <c r="AB64" s="28" t="s">
        <v>676</v>
      </c>
      <c r="AC64" s="28" t="s">
        <v>676</v>
      </c>
      <c r="AD64" s="28" t="s">
        <v>676</v>
      </c>
      <c r="AE64" s="28" t="s">
        <v>676</v>
      </c>
      <c r="AF64" s="28" t="s">
        <v>676</v>
      </c>
      <c r="AG64" s="28" t="s">
        <v>676</v>
      </c>
      <c r="AH64" s="28" t="s">
        <v>676</v>
      </c>
      <c r="AI64" s="28" t="s">
        <v>676</v>
      </c>
      <c r="AJ64" s="28" t="s">
        <v>676</v>
      </c>
      <c r="AK64" s="28" t="s">
        <v>676</v>
      </c>
      <c r="AL64" s="28" t="s">
        <v>676</v>
      </c>
      <c r="AM64" s="28" t="s">
        <v>676</v>
      </c>
      <c r="AN64" s="28" t="s">
        <v>676</v>
      </c>
      <c r="AO64" s="28" t="s">
        <v>676</v>
      </c>
      <c r="AP64" s="28" t="s">
        <v>676</v>
      </c>
      <c r="AQ64" s="28" t="s">
        <v>676</v>
      </c>
      <c r="AR64" s="28" t="s">
        <v>676</v>
      </c>
      <c r="AS64" s="28" t="s">
        <v>676</v>
      </c>
      <c r="AT64" s="28" t="s">
        <v>676</v>
      </c>
      <c r="AU64" s="28" t="s">
        <v>676</v>
      </c>
      <c r="AV64" s="28" t="s">
        <v>676</v>
      </c>
      <c r="AW64" s="28" t="s">
        <v>676</v>
      </c>
      <c r="AX64" s="28" t="s">
        <v>676</v>
      </c>
      <c r="AY64" s="28" t="s">
        <v>676</v>
      </c>
      <c r="AZ64" s="28" t="s">
        <v>676</v>
      </c>
      <c r="BA64" s="28" t="s">
        <v>676</v>
      </c>
      <c r="BB64" s="28" t="s">
        <v>676</v>
      </c>
      <c r="BC64" s="28" t="s">
        <v>676</v>
      </c>
      <c r="BD64" s="28" t="s">
        <v>676</v>
      </c>
      <c r="BE64" s="28" t="s">
        <v>676</v>
      </c>
      <c r="BF64" s="28" t="s">
        <v>676</v>
      </c>
    </row>
    <row r="65" spans="1:58" ht="12.75">
      <c r="A65" s="10" t="s">
        <v>571</v>
      </c>
      <c r="B65" s="11" t="s">
        <v>93</v>
      </c>
      <c r="C65" s="12">
        <v>268</v>
      </c>
      <c r="D65" s="13">
        <v>810</v>
      </c>
      <c r="E65" s="28" t="s">
        <v>232</v>
      </c>
      <c r="F65" s="28" t="s">
        <v>232</v>
      </c>
      <c r="G65" s="28" t="s">
        <v>232</v>
      </c>
      <c r="H65" s="28" t="s">
        <v>232</v>
      </c>
      <c r="I65" s="28" t="s">
        <v>232</v>
      </c>
      <c r="J65" s="28" t="s">
        <v>232</v>
      </c>
      <c r="K65" s="28" t="s">
        <v>232</v>
      </c>
      <c r="L65" s="28" t="s">
        <v>232</v>
      </c>
      <c r="M65" s="28" t="s">
        <v>232</v>
      </c>
      <c r="N65" s="28" t="s">
        <v>232</v>
      </c>
      <c r="O65" s="28" t="s">
        <v>232</v>
      </c>
      <c r="P65" s="28" t="s">
        <v>232</v>
      </c>
      <c r="Q65" s="28" t="s">
        <v>232</v>
      </c>
      <c r="R65" s="28" t="s">
        <v>232</v>
      </c>
      <c r="S65" s="28" t="s">
        <v>232</v>
      </c>
      <c r="T65" s="28" t="s">
        <v>232</v>
      </c>
      <c r="U65" s="28" t="s">
        <v>232</v>
      </c>
      <c r="V65" s="28" t="s">
        <v>232</v>
      </c>
      <c r="W65" s="28" t="s">
        <v>232</v>
      </c>
      <c r="X65" s="28" t="s">
        <v>232</v>
      </c>
      <c r="Y65" s="28" t="s">
        <v>232</v>
      </c>
      <c r="Z65" s="28" t="s">
        <v>232</v>
      </c>
      <c r="AA65" s="28" t="s">
        <v>232</v>
      </c>
      <c r="AB65" s="28" t="s">
        <v>232</v>
      </c>
      <c r="AC65" s="28" t="s">
        <v>232</v>
      </c>
      <c r="AD65" s="28" t="s">
        <v>232</v>
      </c>
      <c r="AE65" s="28" t="s">
        <v>232</v>
      </c>
      <c r="AF65" s="28" t="s">
        <v>232</v>
      </c>
      <c r="AG65" s="28" t="s">
        <v>232</v>
      </c>
      <c r="AH65" s="28" t="s">
        <v>232</v>
      </c>
      <c r="AI65" s="28" t="s">
        <v>232</v>
      </c>
      <c r="AJ65" s="28" t="s">
        <v>232</v>
      </c>
      <c r="AK65" s="28" t="s">
        <v>232</v>
      </c>
      <c r="AL65" s="28" t="s">
        <v>232</v>
      </c>
      <c r="AM65" s="15" t="s">
        <v>368</v>
      </c>
      <c r="AN65" s="15" t="s">
        <v>368</v>
      </c>
      <c r="AO65" s="15" t="s">
        <v>368</v>
      </c>
      <c r="AP65" s="15" t="s">
        <v>368</v>
      </c>
      <c r="AQ65" s="15" t="s">
        <v>368</v>
      </c>
      <c r="AR65" s="15" t="s">
        <v>368</v>
      </c>
      <c r="AS65" s="15" t="s">
        <v>368</v>
      </c>
      <c r="AT65" s="15" t="s">
        <v>368</v>
      </c>
      <c r="AU65" s="15" t="s">
        <v>368</v>
      </c>
      <c r="AV65" s="15" t="s">
        <v>368</v>
      </c>
      <c r="AW65" s="15" t="s">
        <v>368</v>
      </c>
      <c r="AX65" s="15" t="s">
        <v>368</v>
      </c>
      <c r="AY65" s="15" t="s">
        <v>368</v>
      </c>
      <c r="AZ65" s="15" t="s">
        <v>368</v>
      </c>
      <c r="BA65" s="15" t="s">
        <v>368</v>
      </c>
      <c r="BB65" s="15" t="s">
        <v>368</v>
      </c>
      <c r="BC65" s="15" t="s">
        <v>368</v>
      </c>
      <c r="BD65" s="15" t="s">
        <v>368</v>
      </c>
      <c r="BE65" s="15" t="s">
        <v>368</v>
      </c>
      <c r="BF65" s="15" t="s">
        <v>368</v>
      </c>
    </row>
    <row r="66" spans="1:58" ht="12.75">
      <c r="A66" s="10" t="s">
        <v>94</v>
      </c>
      <c r="B66" s="11" t="s">
        <v>95</v>
      </c>
      <c r="C66" s="12">
        <v>278</v>
      </c>
      <c r="D66" s="13"/>
      <c r="E66" s="28" t="s">
        <v>371</v>
      </c>
      <c r="F66" s="28" t="s">
        <v>371</v>
      </c>
      <c r="G66" s="28" t="s">
        <v>371</v>
      </c>
      <c r="H66" s="28" t="s">
        <v>371</v>
      </c>
      <c r="I66" s="28" t="s">
        <v>371</v>
      </c>
      <c r="J66" s="28" t="s">
        <v>371</v>
      </c>
      <c r="K66" s="28" t="s">
        <v>371</v>
      </c>
      <c r="L66" s="28" t="s">
        <v>371</v>
      </c>
      <c r="M66" s="28" t="s">
        <v>276</v>
      </c>
      <c r="N66" s="28" t="s">
        <v>276</v>
      </c>
      <c r="O66" s="28" t="s">
        <v>276</v>
      </c>
      <c r="P66" s="28" t="s">
        <v>276</v>
      </c>
      <c r="Q66" s="28" t="s">
        <v>276</v>
      </c>
      <c r="R66" s="28" t="s">
        <v>276</v>
      </c>
      <c r="S66" s="28" t="s">
        <v>276</v>
      </c>
      <c r="T66" s="28" t="s">
        <v>276</v>
      </c>
      <c r="U66" s="28" t="s">
        <v>276</v>
      </c>
      <c r="V66" s="28" t="s">
        <v>276</v>
      </c>
      <c r="W66" s="28" t="s">
        <v>276</v>
      </c>
      <c r="X66" s="28" t="s">
        <v>276</v>
      </c>
      <c r="Y66" s="28" t="s">
        <v>276</v>
      </c>
      <c r="Z66" s="28" t="s">
        <v>276</v>
      </c>
      <c r="AA66" s="28" t="s">
        <v>276</v>
      </c>
      <c r="AB66" s="28" t="s">
        <v>276</v>
      </c>
      <c r="AC66" s="28" t="s">
        <v>276</v>
      </c>
      <c r="AD66" s="28" t="s">
        <v>276</v>
      </c>
      <c r="AE66" s="28" t="s">
        <v>276</v>
      </c>
      <c r="AF66" s="28" t="s">
        <v>276</v>
      </c>
      <c r="AG66" s="28" t="s">
        <v>276</v>
      </c>
      <c r="AH66" s="28" t="s">
        <v>276</v>
      </c>
      <c r="AI66" s="28" t="s">
        <v>276</v>
      </c>
      <c r="AJ66" s="15" t="s">
        <v>232</v>
      </c>
      <c r="AK66" s="15" t="s">
        <v>232</v>
      </c>
      <c r="AL66" s="15" t="s">
        <v>232</v>
      </c>
      <c r="AM66" s="15" t="s">
        <v>232</v>
      </c>
      <c r="AN66" s="15" t="s">
        <v>232</v>
      </c>
      <c r="AO66" s="15" t="s">
        <v>232</v>
      </c>
      <c r="AP66" s="15" t="s">
        <v>232</v>
      </c>
      <c r="AQ66" s="15" t="s">
        <v>232</v>
      </c>
      <c r="AR66" s="15" t="s">
        <v>232</v>
      </c>
      <c r="AS66" s="15" t="s">
        <v>232</v>
      </c>
      <c r="AT66" s="15" t="s">
        <v>232</v>
      </c>
      <c r="AU66" s="15" t="s">
        <v>232</v>
      </c>
      <c r="AV66" s="15" t="s">
        <v>232</v>
      </c>
      <c r="AW66" s="15" t="s">
        <v>232</v>
      </c>
      <c r="AX66" s="15" t="s">
        <v>232</v>
      </c>
      <c r="AY66" s="15" t="s">
        <v>232</v>
      </c>
      <c r="AZ66" s="15" t="s">
        <v>232</v>
      </c>
      <c r="BA66" s="15" t="s">
        <v>232</v>
      </c>
      <c r="BB66" s="15" t="s">
        <v>232</v>
      </c>
      <c r="BC66" s="15" t="s">
        <v>232</v>
      </c>
      <c r="BD66" s="15" t="s">
        <v>232</v>
      </c>
      <c r="BE66" s="15" t="s">
        <v>232</v>
      </c>
      <c r="BF66" s="15" t="s">
        <v>232</v>
      </c>
    </row>
    <row r="67" spans="1:58" ht="12.75">
      <c r="A67" s="10" t="s">
        <v>613</v>
      </c>
      <c r="B67" s="11" t="s">
        <v>96</v>
      </c>
      <c r="C67" s="12">
        <v>276</v>
      </c>
      <c r="D67" s="13"/>
      <c r="E67" s="28" t="s">
        <v>371</v>
      </c>
      <c r="F67" s="28" t="s">
        <v>371</v>
      </c>
      <c r="G67" s="28" t="s">
        <v>371</v>
      </c>
      <c r="H67" s="28" t="s">
        <v>371</v>
      </c>
      <c r="I67" s="28" t="s">
        <v>371</v>
      </c>
      <c r="J67" s="28" t="s">
        <v>371</v>
      </c>
      <c r="K67" s="28" t="s">
        <v>371</v>
      </c>
      <c r="L67" s="28" t="s">
        <v>371</v>
      </c>
      <c r="M67" s="28" t="s">
        <v>371</v>
      </c>
      <c r="N67" s="28" t="s">
        <v>371</v>
      </c>
      <c r="O67" s="28" t="s">
        <v>371</v>
      </c>
      <c r="P67" s="28" t="s">
        <v>371</v>
      </c>
      <c r="Q67" s="28" t="s">
        <v>371</v>
      </c>
      <c r="R67" s="28" t="s">
        <v>371</v>
      </c>
      <c r="S67" s="28" t="s">
        <v>371</v>
      </c>
      <c r="T67" s="28" t="s">
        <v>371</v>
      </c>
      <c r="U67" s="28" t="s">
        <v>371</v>
      </c>
      <c r="V67" s="28" t="s">
        <v>371</v>
      </c>
      <c r="W67" s="28" t="s">
        <v>371</v>
      </c>
      <c r="X67" s="28" t="s">
        <v>371</v>
      </c>
      <c r="Y67" s="28" t="s">
        <v>371</v>
      </c>
      <c r="Z67" s="28" t="s">
        <v>371</v>
      </c>
      <c r="AA67" s="28" t="s">
        <v>371</v>
      </c>
      <c r="AB67" s="28" t="s">
        <v>371</v>
      </c>
      <c r="AC67" s="28" t="s">
        <v>371</v>
      </c>
      <c r="AD67" s="28" t="s">
        <v>371</v>
      </c>
      <c r="AE67" s="28" t="s">
        <v>371</v>
      </c>
      <c r="AF67" s="28" t="s">
        <v>371</v>
      </c>
      <c r="AG67" s="28" t="s">
        <v>371</v>
      </c>
      <c r="AH67" s="28" t="s">
        <v>371</v>
      </c>
      <c r="AI67" s="28" t="s">
        <v>371</v>
      </c>
      <c r="AJ67" s="28" t="s">
        <v>371</v>
      </c>
      <c r="AK67" s="28" t="s">
        <v>371</v>
      </c>
      <c r="AL67" s="28" t="s">
        <v>371</v>
      </c>
      <c r="AM67" s="28" t="s">
        <v>371</v>
      </c>
      <c r="AN67" s="28" t="s">
        <v>371</v>
      </c>
      <c r="AO67" s="28" t="s">
        <v>371</v>
      </c>
      <c r="AP67" s="28" t="s">
        <v>371</v>
      </c>
      <c r="AQ67" s="28" t="s">
        <v>371</v>
      </c>
      <c r="AR67" s="28" t="s">
        <v>371</v>
      </c>
      <c r="AS67" s="28" t="s">
        <v>371</v>
      </c>
      <c r="AT67" s="28" t="s">
        <v>371</v>
      </c>
      <c r="AU67" s="28" t="s">
        <v>371</v>
      </c>
      <c r="AV67" s="28" t="s">
        <v>371</v>
      </c>
      <c r="AW67" s="28" t="s">
        <v>371</v>
      </c>
      <c r="AX67" s="28" t="s">
        <v>371</v>
      </c>
      <c r="AY67" s="28" t="s">
        <v>371</v>
      </c>
      <c r="AZ67" s="28" t="s">
        <v>371</v>
      </c>
      <c r="BA67" s="28" t="s">
        <v>371</v>
      </c>
      <c r="BB67" s="28" t="s">
        <v>371</v>
      </c>
      <c r="BC67" s="28" t="s">
        <v>371</v>
      </c>
      <c r="BD67" s="28" t="s">
        <v>371</v>
      </c>
      <c r="BE67" s="28" t="s">
        <v>371</v>
      </c>
      <c r="BF67" s="28" t="s">
        <v>371</v>
      </c>
    </row>
    <row r="68" spans="1:58" ht="12.75">
      <c r="A68" s="10" t="s">
        <v>1397</v>
      </c>
      <c r="B68" s="11" t="s">
        <v>97</v>
      </c>
      <c r="C68" s="12">
        <v>288</v>
      </c>
      <c r="D68" s="13"/>
      <c r="E68" s="28" t="s">
        <v>231</v>
      </c>
      <c r="F68" s="28" t="s">
        <v>231</v>
      </c>
      <c r="G68" s="28" t="s">
        <v>231</v>
      </c>
      <c r="H68" s="28" t="s">
        <v>231</v>
      </c>
      <c r="I68" s="28" t="s">
        <v>231</v>
      </c>
      <c r="J68" s="28" t="s">
        <v>231</v>
      </c>
      <c r="K68" s="28" t="s">
        <v>231</v>
      </c>
      <c r="L68" s="28" t="s">
        <v>231</v>
      </c>
      <c r="M68" s="28" t="s">
        <v>231</v>
      </c>
      <c r="N68" s="28" t="s">
        <v>231</v>
      </c>
      <c r="O68" s="28" t="s">
        <v>231</v>
      </c>
      <c r="P68" s="28" t="s">
        <v>231</v>
      </c>
      <c r="Q68" s="28" t="s">
        <v>231</v>
      </c>
      <c r="R68" s="28" t="s">
        <v>231</v>
      </c>
      <c r="S68" s="28" t="s">
        <v>231</v>
      </c>
      <c r="T68" s="28" t="s">
        <v>231</v>
      </c>
      <c r="U68" s="28" t="s">
        <v>231</v>
      </c>
      <c r="V68" s="28" t="s">
        <v>231</v>
      </c>
      <c r="W68" s="28" t="s">
        <v>231</v>
      </c>
      <c r="X68" s="28" t="s">
        <v>231</v>
      </c>
      <c r="Y68" s="28" t="s">
        <v>231</v>
      </c>
      <c r="Z68" s="28" t="s">
        <v>231</v>
      </c>
      <c r="AA68" s="28" t="s">
        <v>231</v>
      </c>
      <c r="AB68" s="28" t="s">
        <v>231</v>
      </c>
      <c r="AC68" s="28" t="s">
        <v>231</v>
      </c>
      <c r="AD68" s="28" t="s">
        <v>231</v>
      </c>
      <c r="AE68" s="28" t="s">
        <v>231</v>
      </c>
      <c r="AF68" s="28" t="s">
        <v>231</v>
      </c>
      <c r="AG68" s="28" t="s">
        <v>231</v>
      </c>
      <c r="AH68" s="28" t="s">
        <v>231</v>
      </c>
      <c r="AI68" s="28" t="s">
        <v>231</v>
      </c>
      <c r="AJ68" s="28" t="s">
        <v>231</v>
      </c>
      <c r="AK68" s="28" t="s">
        <v>231</v>
      </c>
      <c r="AL68" s="28" t="s">
        <v>231</v>
      </c>
      <c r="AM68" s="15" t="s">
        <v>679</v>
      </c>
      <c r="AN68" s="15" t="s">
        <v>679</v>
      </c>
      <c r="AO68" s="15" t="s">
        <v>679</v>
      </c>
      <c r="AP68" s="15" t="s">
        <v>231</v>
      </c>
      <c r="AQ68" s="15" t="s">
        <v>231</v>
      </c>
      <c r="AR68" s="15" t="s">
        <v>231</v>
      </c>
      <c r="AS68" s="15" t="s">
        <v>231</v>
      </c>
      <c r="AT68" s="15" t="s">
        <v>231</v>
      </c>
      <c r="AU68" s="15" t="s">
        <v>680</v>
      </c>
      <c r="AV68" s="15" t="s">
        <v>680</v>
      </c>
      <c r="AW68" s="15" t="s">
        <v>680</v>
      </c>
      <c r="AX68" s="15" t="s">
        <v>680</v>
      </c>
      <c r="AY68" s="15" t="s">
        <v>680</v>
      </c>
      <c r="AZ68" s="15" t="s">
        <v>680</v>
      </c>
      <c r="BA68" s="15" t="s">
        <v>680</v>
      </c>
      <c r="BB68" s="15" t="s">
        <v>680</v>
      </c>
      <c r="BC68" s="15" t="s">
        <v>680</v>
      </c>
      <c r="BD68" s="15" t="s">
        <v>680</v>
      </c>
      <c r="BE68" s="15" t="s">
        <v>680</v>
      </c>
      <c r="BF68" s="15" t="s">
        <v>680</v>
      </c>
    </row>
    <row r="69" spans="1:58" ht="12.75">
      <c r="A69" s="10" t="s">
        <v>625</v>
      </c>
      <c r="B69" s="11" t="s">
        <v>98</v>
      </c>
      <c r="C69" s="12">
        <v>300</v>
      </c>
      <c r="D69" s="13"/>
      <c r="E69" s="28" t="s">
        <v>372</v>
      </c>
      <c r="F69" s="28" t="s">
        <v>372</v>
      </c>
      <c r="G69" s="28" t="s">
        <v>372</v>
      </c>
      <c r="H69" s="28" t="s">
        <v>372</v>
      </c>
      <c r="I69" s="28" t="s">
        <v>372</v>
      </c>
      <c r="J69" s="28" t="s">
        <v>372</v>
      </c>
      <c r="K69" s="28" t="s">
        <v>372</v>
      </c>
      <c r="L69" s="28" t="s">
        <v>372</v>
      </c>
      <c r="M69" s="28" t="s">
        <v>372</v>
      </c>
      <c r="N69" s="28" t="s">
        <v>372</v>
      </c>
      <c r="O69" s="28" t="s">
        <v>372</v>
      </c>
      <c r="P69" s="28" t="s">
        <v>372</v>
      </c>
      <c r="Q69" s="28" t="s">
        <v>372</v>
      </c>
      <c r="R69" s="28" t="s">
        <v>372</v>
      </c>
      <c r="S69" s="28" t="s">
        <v>372</v>
      </c>
      <c r="T69" s="28" t="s">
        <v>372</v>
      </c>
      <c r="U69" s="28" t="s">
        <v>372</v>
      </c>
      <c r="V69" s="28" t="s">
        <v>372</v>
      </c>
      <c r="W69" s="28" t="s">
        <v>372</v>
      </c>
      <c r="X69" s="28" t="s">
        <v>372</v>
      </c>
      <c r="Y69" s="28" t="s">
        <v>372</v>
      </c>
      <c r="Z69" s="28" t="s">
        <v>372</v>
      </c>
      <c r="AA69" s="28" t="s">
        <v>372</v>
      </c>
      <c r="AB69" s="28" t="s">
        <v>372</v>
      </c>
      <c r="AC69" s="28" t="s">
        <v>372</v>
      </c>
      <c r="AD69" s="28" t="s">
        <v>372</v>
      </c>
      <c r="AE69" s="28" t="s">
        <v>372</v>
      </c>
      <c r="AF69" s="28" t="s">
        <v>372</v>
      </c>
      <c r="AG69" s="28" t="s">
        <v>372</v>
      </c>
      <c r="AH69" s="28" t="s">
        <v>372</v>
      </c>
      <c r="AI69" s="28" t="s">
        <v>372</v>
      </c>
      <c r="AJ69" s="28" t="s">
        <v>372</v>
      </c>
      <c r="AK69" s="28" t="s">
        <v>372</v>
      </c>
      <c r="AL69" s="28" t="s">
        <v>372</v>
      </c>
      <c r="AM69" s="28" t="s">
        <v>372</v>
      </c>
      <c r="AN69" s="28" t="s">
        <v>372</v>
      </c>
      <c r="AO69" s="28" t="s">
        <v>372</v>
      </c>
      <c r="AP69" s="28" t="s">
        <v>372</v>
      </c>
      <c r="AQ69" s="28" t="s">
        <v>372</v>
      </c>
      <c r="AR69" s="28" t="s">
        <v>372</v>
      </c>
      <c r="AS69" s="28" t="s">
        <v>372</v>
      </c>
      <c r="AT69" s="28" t="s">
        <v>372</v>
      </c>
      <c r="AU69" s="28" t="s">
        <v>372</v>
      </c>
      <c r="AV69" s="28" t="s">
        <v>372</v>
      </c>
      <c r="AW69" s="28" t="s">
        <v>372</v>
      </c>
      <c r="AX69" s="15" t="s">
        <v>373</v>
      </c>
      <c r="AY69" s="15" t="s">
        <v>373</v>
      </c>
      <c r="AZ69" s="15" t="s">
        <v>373</v>
      </c>
      <c r="BA69" s="15" t="s">
        <v>373</v>
      </c>
      <c r="BB69" s="15" t="s">
        <v>373</v>
      </c>
      <c r="BC69" s="15" t="s">
        <v>373</v>
      </c>
      <c r="BD69" s="15" t="s">
        <v>373</v>
      </c>
      <c r="BE69" s="15" t="s">
        <v>373</v>
      </c>
      <c r="BF69" s="15" t="s">
        <v>373</v>
      </c>
    </row>
    <row r="70" spans="1:58" ht="12.75">
      <c r="A70" s="10" t="s">
        <v>1398</v>
      </c>
      <c r="B70" s="11" t="s">
        <v>99</v>
      </c>
      <c r="C70" s="12">
        <v>308</v>
      </c>
      <c r="D70" s="13">
        <v>826</v>
      </c>
      <c r="E70" s="28" t="s">
        <v>232</v>
      </c>
      <c r="F70" s="28" t="s">
        <v>232</v>
      </c>
      <c r="G70" s="28" t="s">
        <v>232</v>
      </c>
      <c r="H70" s="28" t="s">
        <v>232</v>
      </c>
      <c r="I70" s="28" t="s">
        <v>232</v>
      </c>
      <c r="J70" s="28" t="s">
        <v>232</v>
      </c>
      <c r="K70" s="28" t="s">
        <v>232</v>
      </c>
      <c r="L70" s="28" t="s">
        <v>232</v>
      </c>
      <c r="M70" s="28" t="s">
        <v>232</v>
      </c>
      <c r="N70" s="28" t="s">
        <v>232</v>
      </c>
      <c r="O70" s="28" t="s">
        <v>232</v>
      </c>
      <c r="P70" s="28" t="s">
        <v>232</v>
      </c>
      <c r="Q70" s="28" t="s">
        <v>232</v>
      </c>
      <c r="R70" s="28" t="s">
        <v>232</v>
      </c>
      <c r="S70" s="28" t="s">
        <v>232</v>
      </c>
      <c r="T70" s="28" t="s">
        <v>1079</v>
      </c>
      <c r="U70" s="28" t="s">
        <v>1079</v>
      </c>
      <c r="V70" s="28" t="s">
        <v>1077</v>
      </c>
      <c r="W70" s="28" t="s">
        <v>1077</v>
      </c>
      <c r="X70" s="28" t="s">
        <v>1077</v>
      </c>
      <c r="Y70" s="28" t="s">
        <v>1077</v>
      </c>
      <c r="Z70" s="28" t="s">
        <v>1077</v>
      </c>
      <c r="AA70" s="28" t="s">
        <v>1077</v>
      </c>
      <c r="AB70" s="28" t="s">
        <v>1077</v>
      </c>
      <c r="AC70" s="28" t="s">
        <v>1077</v>
      </c>
      <c r="AD70" s="28" t="s">
        <v>1077</v>
      </c>
      <c r="AE70" s="28" t="s">
        <v>1077</v>
      </c>
      <c r="AF70" s="28" t="s">
        <v>1077</v>
      </c>
      <c r="AG70" s="28" t="s">
        <v>1077</v>
      </c>
      <c r="AH70" s="28" t="s">
        <v>1077</v>
      </c>
      <c r="AI70" s="28" t="s">
        <v>1077</v>
      </c>
      <c r="AJ70" s="28" t="s">
        <v>1077</v>
      </c>
      <c r="AK70" s="28" t="s">
        <v>1077</v>
      </c>
      <c r="AL70" s="28" t="s">
        <v>1077</v>
      </c>
      <c r="AM70" s="28" t="s">
        <v>1077</v>
      </c>
      <c r="AN70" s="28" t="s">
        <v>1077</v>
      </c>
      <c r="AO70" s="28" t="s">
        <v>1077</v>
      </c>
      <c r="AP70" s="28" t="s">
        <v>1077</v>
      </c>
      <c r="AQ70" s="28" t="s">
        <v>1077</v>
      </c>
      <c r="AR70" s="28" t="s">
        <v>1077</v>
      </c>
      <c r="AS70" s="28" t="s">
        <v>1077</v>
      </c>
      <c r="AT70" s="28" t="s">
        <v>1077</v>
      </c>
      <c r="AU70" s="28" t="s">
        <v>1077</v>
      </c>
      <c r="AV70" s="28" t="s">
        <v>1077</v>
      </c>
      <c r="AW70" s="28" t="s">
        <v>1077</v>
      </c>
      <c r="AX70" s="28" t="s">
        <v>1077</v>
      </c>
      <c r="AY70" s="28" t="s">
        <v>1077</v>
      </c>
      <c r="AZ70" s="28" t="s">
        <v>1077</v>
      </c>
      <c r="BA70" s="28" t="s">
        <v>1077</v>
      </c>
      <c r="BB70" s="28" t="s">
        <v>1077</v>
      </c>
      <c r="BC70" s="28" t="s">
        <v>1077</v>
      </c>
      <c r="BD70" s="28" t="s">
        <v>1077</v>
      </c>
      <c r="BE70" s="28" t="s">
        <v>1077</v>
      </c>
      <c r="BF70" s="28" t="s">
        <v>1077</v>
      </c>
    </row>
    <row r="71" spans="1:58" ht="12.75">
      <c r="A71" s="10" t="s">
        <v>572</v>
      </c>
      <c r="B71" s="11" t="s">
        <v>100</v>
      </c>
      <c r="C71" s="12">
        <v>320</v>
      </c>
      <c r="D71" s="13"/>
      <c r="E71" s="28" t="s">
        <v>420</v>
      </c>
      <c r="F71" s="28" t="s">
        <v>420</v>
      </c>
      <c r="G71" s="28" t="s">
        <v>420</v>
      </c>
      <c r="H71" s="28" t="s">
        <v>420</v>
      </c>
      <c r="I71" s="28" t="s">
        <v>420</v>
      </c>
      <c r="J71" s="28" t="s">
        <v>420</v>
      </c>
      <c r="K71" s="28" t="s">
        <v>421</v>
      </c>
      <c r="L71" s="28" t="s">
        <v>421</v>
      </c>
      <c r="M71" s="28" t="s">
        <v>421</v>
      </c>
      <c r="N71" s="28" t="s">
        <v>421</v>
      </c>
      <c r="O71" s="28" t="s">
        <v>421</v>
      </c>
      <c r="P71" s="28" t="s">
        <v>421</v>
      </c>
      <c r="Q71" s="28" t="s">
        <v>421</v>
      </c>
      <c r="R71" s="28" t="s">
        <v>421</v>
      </c>
      <c r="S71" s="28" t="s">
        <v>421</v>
      </c>
      <c r="T71" s="28" t="s">
        <v>421</v>
      </c>
      <c r="U71" s="28" t="s">
        <v>421</v>
      </c>
      <c r="V71" s="28" t="s">
        <v>421</v>
      </c>
      <c r="W71" s="28" t="s">
        <v>421</v>
      </c>
      <c r="X71" s="28" t="s">
        <v>421</v>
      </c>
      <c r="Y71" s="28" t="s">
        <v>421</v>
      </c>
      <c r="Z71" s="28" t="s">
        <v>421</v>
      </c>
      <c r="AA71" s="28" t="s">
        <v>421</v>
      </c>
      <c r="AB71" s="28" t="s">
        <v>421</v>
      </c>
      <c r="AC71" s="28" t="s">
        <v>421</v>
      </c>
      <c r="AD71" s="28" t="s">
        <v>421</v>
      </c>
      <c r="AE71" s="28" t="s">
        <v>1525</v>
      </c>
      <c r="AF71" s="28" t="s">
        <v>1525</v>
      </c>
      <c r="AG71" s="28" t="s">
        <v>1525</v>
      </c>
      <c r="AH71" s="28" t="s">
        <v>1525</v>
      </c>
      <c r="AI71" s="28" t="s">
        <v>1525</v>
      </c>
      <c r="AJ71" s="28" t="s">
        <v>1525</v>
      </c>
      <c r="AK71" s="28" t="s">
        <v>1525</v>
      </c>
      <c r="AL71" s="28" t="s">
        <v>1525</v>
      </c>
      <c r="AM71" s="28" t="s">
        <v>1525</v>
      </c>
      <c r="AN71" s="28" t="s">
        <v>1525</v>
      </c>
      <c r="AO71" s="28" t="s">
        <v>1525</v>
      </c>
      <c r="AP71" s="15" t="s">
        <v>1526</v>
      </c>
      <c r="AQ71" s="15" t="s">
        <v>1526</v>
      </c>
      <c r="AR71" s="15" t="s">
        <v>1526</v>
      </c>
      <c r="AS71" s="15" t="s">
        <v>1526</v>
      </c>
      <c r="AT71" s="15" t="s">
        <v>1526</v>
      </c>
      <c r="AU71" s="15" t="s">
        <v>1526</v>
      </c>
      <c r="AV71" s="15" t="s">
        <v>1526</v>
      </c>
      <c r="AW71" s="15" t="s">
        <v>1526</v>
      </c>
      <c r="AX71" s="15" t="s">
        <v>1526</v>
      </c>
      <c r="AY71" s="15" t="s">
        <v>1526</v>
      </c>
      <c r="AZ71" s="15" t="s">
        <v>1526</v>
      </c>
      <c r="BA71" s="15" t="s">
        <v>1526</v>
      </c>
      <c r="BB71" s="15" t="s">
        <v>1526</v>
      </c>
      <c r="BC71" s="15" t="s">
        <v>1526</v>
      </c>
      <c r="BD71" s="15" t="s">
        <v>1526</v>
      </c>
      <c r="BE71" s="15" t="s">
        <v>1526</v>
      </c>
      <c r="BF71" s="15" t="s">
        <v>1526</v>
      </c>
    </row>
    <row r="72" spans="1:58" ht="12.75">
      <c r="A72" s="10" t="s">
        <v>573</v>
      </c>
      <c r="B72" s="11" t="s">
        <v>101</v>
      </c>
      <c r="C72" s="12">
        <v>324</v>
      </c>
      <c r="D72" s="13"/>
      <c r="E72" s="28" t="s">
        <v>231</v>
      </c>
      <c r="F72" s="28" t="s">
        <v>231</v>
      </c>
      <c r="G72" s="28" t="s">
        <v>231</v>
      </c>
      <c r="H72" s="28" t="s">
        <v>231</v>
      </c>
      <c r="I72" s="28" t="s">
        <v>231</v>
      </c>
      <c r="J72" s="28" t="s">
        <v>231</v>
      </c>
      <c r="K72" s="28" t="s">
        <v>231</v>
      </c>
      <c r="L72" s="28" t="s">
        <v>231</v>
      </c>
      <c r="M72" s="28" t="s">
        <v>231</v>
      </c>
      <c r="N72" s="28" t="s">
        <v>231</v>
      </c>
      <c r="O72" s="28" t="s">
        <v>231</v>
      </c>
      <c r="P72" s="28" t="s">
        <v>231</v>
      </c>
      <c r="Q72" s="28" t="s">
        <v>231</v>
      </c>
      <c r="R72" s="28" t="s">
        <v>231</v>
      </c>
      <c r="S72" s="28" t="s">
        <v>231</v>
      </c>
      <c r="T72" s="28" t="s">
        <v>231</v>
      </c>
      <c r="U72" s="28" t="s">
        <v>231</v>
      </c>
      <c r="V72" s="28" t="s">
        <v>231</v>
      </c>
      <c r="W72" s="28" t="s">
        <v>231</v>
      </c>
      <c r="X72" s="28" t="s">
        <v>231</v>
      </c>
      <c r="Y72" s="28" t="s">
        <v>231</v>
      </c>
      <c r="Z72" s="28" t="s">
        <v>231</v>
      </c>
      <c r="AA72" s="28" t="s">
        <v>231</v>
      </c>
      <c r="AB72" s="28" t="s">
        <v>231</v>
      </c>
      <c r="AC72" s="15" t="s">
        <v>1327</v>
      </c>
      <c r="AD72" s="15" t="s">
        <v>1327</v>
      </c>
      <c r="AE72" s="15" t="s">
        <v>1327</v>
      </c>
      <c r="AF72" s="15" t="s">
        <v>1327</v>
      </c>
      <c r="AG72" s="15" t="s">
        <v>1327</v>
      </c>
      <c r="AH72" s="15" t="s">
        <v>1327</v>
      </c>
      <c r="AI72" s="15" t="s">
        <v>1327</v>
      </c>
      <c r="AJ72" s="15" t="s">
        <v>1327</v>
      </c>
      <c r="AK72" s="15" t="s">
        <v>1327</v>
      </c>
      <c r="AL72" s="15" t="s">
        <v>1327</v>
      </c>
      <c r="AM72" s="15" t="s">
        <v>1327</v>
      </c>
      <c r="AN72" s="15" t="s">
        <v>1327</v>
      </c>
      <c r="AO72" s="15" t="s">
        <v>1327</v>
      </c>
      <c r="AP72" s="15" t="s">
        <v>1327</v>
      </c>
      <c r="AQ72" s="15" t="s">
        <v>1327</v>
      </c>
      <c r="AR72" s="15" t="s">
        <v>1327</v>
      </c>
      <c r="AS72" s="15" t="s">
        <v>1327</v>
      </c>
      <c r="AT72" s="15" t="s">
        <v>1327</v>
      </c>
      <c r="AU72" s="15" t="s">
        <v>1327</v>
      </c>
      <c r="AV72" s="15" t="s">
        <v>1327</v>
      </c>
      <c r="AW72" s="15" t="s">
        <v>1327</v>
      </c>
      <c r="AX72" s="15" t="s">
        <v>1327</v>
      </c>
      <c r="AY72" s="15" t="s">
        <v>1327</v>
      </c>
      <c r="AZ72" s="15" t="s">
        <v>1327</v>
      </c>
      <c r="BA72" s="15" t="s">
        <v>1327</v>
      </c>
      <c r="BB72" s="15" t="s">
        <v>1327</v>
      </c>
      <c r="BC72" s="15" t="s">
        <v>1327</v>
      </c>
      <c r="BD72" s="15" t="s">
        <v>1327</v>
      </c>
      <c r="BE72" s="15" t="s">
        <v>1327</v>
      </c>
      <c r="BF72" s="15" t="s">
        <v>1327</v>
      </c>
    </row>
    <row r="73" spans="1:58" ht="12.75">
      <c r="A73" s="10" t="s">
        <v>574</v>
      </c>
      <c r="B73" s="11" t="s">
        <v>102</v>
      </c>
      <c r="C73" s="12">
        <v>624</v>
      </c>
      <c r="D73" s="13">
        <v>620</v>
      </c>
      <c r="E73" s="28" t="s">
        <v>232</v>
      </c>
      <c r="F73" s="28" t="s">
        <v>232</v>
      </c>
      <c r="G73" s="28" t="s">
        <v>232</v>
      </c>
      <c r="H73" s="28" t="s">
        <v>232</v>
      </c>
      <c r="I73" s="28" t="s">
        <v>232</v>
      </c>
      <c r="J73" s="28" t="s">
        <v>232</v>
      </c>
      <c r="K73" s="28" t="s">
        <v>232</v>
      </c>
      <c r="L73" s="28" t="s">
        <v>232</v>
      </c>
      <c r="M73" s="28" t="s">
        <v>232</v>
      </c>
      <c r="N73" s="28" t="s">
        <v>232</v>
      </c>
      <c r="O73" s="28" t="s">
        <v>232</v>
      </c>
      <c r="P73" s="28" t="s">
        <v>232</v>
      </c>
      <c r="Q73" s="28" t="s">
        <v>232</v>
      </c>
      <c r="R73" s="28" t="s">
        <v>232</v>
      </c>
      <c r="S73" s="28" t="s">
        <v>232</v>
      </c>
      <c r="T73" s="15" t="s">
        <v>231</v>
      </c>
      <c r="U73" s="15" t="s">
        <v>231</v>
      </c>
      <c r="V73" s="15" t="s">
        <v>777</v>
      </c>
      <c r="W73" s="15" t="s">
        <v>777</v>
      </c>
      <c r="X73" s="15" t="s">
        <v>777</v>
      </c>
      <c r="Y73" s="15" t="s">
        <v>777</v>
      </c>
      <c r="Z73" s="15" t="s">
        <v>777</v>
      </c>
      <c r="AA73" s="15" t="s">
        <v>777</v>
      </c>
      <c r="AB73" s="15" t="s">
        <v>777</v>
      </c>
      <c r="AC73" s="15" t="s">
        <v>777</v>
      </c>
      <c r="AD73" s="15" t="s">
        <v>777</v>
      </c>
      <c r="AE73" s="15" t="s">
        <v>777</v>
      </c>
      <c r="AF73" s="15" t="s">
        <v>777</v>
      </c>
      <c r="AG73" s="15" t="s">
        <v>777</v>
      </c>
      <c r="AH73" s="15" t="s">
        <v>777</v>
      </c>
      <c r="AI73" s="15" t="s">
        <v>777</v>
      </c>
      <c r="AJ73" s="15" t="s">
        <v>777</v>
      </c>
      <c r="AK73" s="15" t="s">
        <v>777</v>
      </c>
      <c r="AL73" s="15" t="s">
        <v>778</v>
      </c>
      <c r="AM73" s="15" t="s">
        <v>778</v>
      </c>
      <c r="AN73" s="15" t="s">
        <v>778</v>
      </c>
      <c r="AO73" s="15" t="s">
        <v>778</v>
      </c>
      <c r="AP73" s="15" t="s">
        <v>778</v>
      </c>
      <c r="AQ73" s="15" t="s">
        <v>778</v>
      </c>
      <c r="AR73" s="15" t="s">
        <v>778</v>
      </c>
      <c r="AS73" s="15" t="s">
        <v>778</v>
      </c>
      <c r="AT73" s="15" t="s">
        <v>778</v>
      </c>
      <c r="AU73" s="15" t="s">
        <v>778</v>
      </c>
      <c r="AV73" s="15" t="s">
        <v>778</v>
      </c>
      <c r="AW73" s="15" t="s">
        <v>778</v>
      </c>
      <c r="AX73" s="15" t="s">
        <v>778</v>
      </c>
      <c r="AY73" s="15" t="s">
        <v>778</v>
      </c>
      <c r="AZ73" s="15" t="s">
        <v>778</v>
      </c>
      <c r="BA73" s="15" t="s">
        <v>778</v>
      </c>
      <c r="BB73" s="15" t="s">
        <v>778</v>
      </c>
      <c r="BC73" s="15" t="s">
        <v>778</v>
      </c>
      <c r="BD73" s="15" t="s">
        <v>779</v>
      </c>
      <c r="BE73" s="15" t="s">
        <v>779</v>
      </c>
      <c r="BF73" s="15" t="s">
        <v>779</v>
      </c>
    </row>
    <row r="74" spans="1:58" ht="12.75">
      <c r="A74" s="10" t="s">
        <v>1399</v>
      </c>
      <c r="B74" s="11" t="s">
        <v>103</v>
      </c>
      <c r="C74" s="12">
        <v>328</v>
      </c>
      <c r="D74" s="13">
        <v>826</v>
      </c>
      <c r="E74" s="28" t="s">
        <v>232</v>
      </c>
      <c r="F74" s="28" t="s">
        <v>232</v>
      </c>
      <c r="G74" s="28" t="s">
        <v>232</v>
      </c>
      <c r="H74" s="28" t="s">
        <v>232</v>
      </c>
      <c r="I74" s="28" t="s">
        <v>232</v>
      </c>
      <c r="J74" s="28" t="s">
        <v>232</v>
      </c>
      <c r="K74" s="28" t="s">
        <v>232</v>
      </c>
      <c r="L74" s="28" t="s">
        <v>231</v>
      </c>
      <c r="M74" s="28" t="s">
        <v>782</v>
      </c>
      <c r="N74" s="28" t="s">
        <v>782</v>
      </c>
      <c r="O74" s="28" t="s">
        <v>782</v>
      </c>
      <c r="P74" s="28" t="s">
        <v>782</v>
      </c>
      <c r="Q74" s="28" t="s">
        <v>782</v>
      </c>
      <c r="R74" s="28" t="s">
        <v>782</v>
      </c>
      <c r="S74" s="28" t="s">
        <v>782</v>
      </c>
      <c r="T74" s="28" t="s">
        <v>782</v>
      </c>
      <c r="U74" s="28" t="s">
        <v>782</v>
      </c>
      <c r="V74" s="28" t="s">
        <v>782</v>
      </c>
      <c r="W74" s="28" t="s">
        <v>782</v>
      </c>
      <c r="X74" s="28" t="s">
        <v>782</v>
      </c>
      <c r="Y74" s="28" t="s">
        <v>782</v>
      </c>
      <c r="Z74" s="28" t="s">
        <v>782</v>
      </c>
      <c r="AA74" s="28" t="s">
        <v>782</v>
      </c>
      <c r="AB74" s="28" t="s">
        <v>782</v>
      </c>
      <c r="AC74" s="28" t="s">
        <v>782</v>
      </c>
      <c r="AD74" s="28" t="s">
        <v>782</v>
      </c>
      <c r="AE74" s="28" t="s">
        <v>782</v>
      </c>
      <c r="AF74" s="28" t="s">
        <v>782</v>
      </c>
      <c r="AG74" s="28" t="s">
        <v>782</v>
      </c>
      <c r="AH74" s="28" t="s">
        <v>782</v>
      </c>
      <c r="AI74" s="28" t="s">
        <v>782</v>
      </c>
      <c r="AJ74" s="28" t="s">
        <v>782</v>
      </c>
      <c r="AK74" s="28" t="s">
        <v>782</v>
      </c>
      <c r="AL74" s="28" t="s">
        <v>782</v>
      </c>
      <c r="AM74" s="28" t="s">
        <v>782</v>
      </c>
      <c r="AN74" s="28" t="s">
        <v>782</v>
      </c>
      <c r="AO74" s="28" t="s">
        <v>782</v>
      </c>
      <c r="AP74" s="28" t="s">
        <v>782</v>
      </c>
      <c r="AQ74" s="28" t="s">
        <v>782</v>
      </c>
      <c r="AR74" s="28" t="s">
        <v>782</v>
      </c>
      <c r="AS74" s="28" t="s">
        <v>782</v>
      </c>
      <c r="AT74" s="28" t="s">
        <v>782</v>
      </c>
      <c r="AU74" s="28" t="s">
        <v>782</v>
      </c>
      <c r="AV74" s="28" t="s">
        <v>782</v>
      </c>
      <c r="AW74" s="28" t="s">
        <v>782</v>
      </c>
      <c r="AX74" s="28" t="s">
        <v>782</v>
      </c>
      <c r="AY74" s="28" t="s">
        <v>782</v>
      </c>
      <c r="AZ74" s="28" t="s">
        <v>782</v>
      </c>
      <c r="BA74" s="28" t="s">
        <v>782</v>
      </c>
      <c r="BB74" s="28" t="s">
        <v>782</v>
      </c>
      <c r="BC74" s="28" t="s">
        <v>782</v>
      </c>
      <c r="BD74" s="28" t="s">
        <v>782</v>
      </c>
      <c r="BE74" s="28" t="s">
        <v>782</v>
      </c>
      <c r="BF74" s="28" t="s">
        <v>782</v>
      </c>
    </row>
    <row r="75" spans="1:58" ht="12.75">
      <c r="A75" s="10" t="s">
        <v>575</v>
      </c>
      <c r="B75" s="11" t="s">
        <v>104</v>
      </c>
      <c r="C75" s="12">
        <v>332</v>
      </c>
      <c r="D75" s="13"/>
      <c r="E75" s="28" t="s">
        <v>188</v>
      </c>
      <c r="F75" s="28" t="s">
        <v>188</v>
      </c>
      <c r="G75" s="28" t="s">
        <v>188</v>
      </c>
      <c r="H75" s="28" t="s">
        <v>188</v>
      </c>
      <c r="I75" s="28" t="s">
        <v>188</v>
      </c>
      <c r="J75" s="28" t="s">
        <v>188</v>
      </c>
      <c r="K75" s="28" t="s">
        <v>188</v>
      </c>
      <c r="L75" s="28" t="s">
        <v>188</v>
      </c>
      <c r="M75" s="28" t="s">
        <v>188</v>
      </c>
      <c r="N75" s="28" t="s">
        <v>188</v>
      </c>
      <c r="O75" s="28" t="s">
        <v>188</v>
      </c>
      <c r="P75" s="28" t="s">
        <v>188</v>
      </c>
      <c r="Q75" s="28" t="s">
        <v>188</v>
      </c>
      <c r="R75" s="28" t="s">
        <v>188</v>
      </c>
      <c r="S75" s="28" t="s">
        <v>188</v>
      </c>
      <c r="T75" s="28" t="s">
        <v>190</v>
      </c>
      <c r="U75" s="28" t="s">
        <v>190</v>
      </c>
      <c r="V75" s="28" t="s">
        <v>190</v>
      </c>
      <c r="W75" s="28" t="s">
        <v>190</v>
      </c>
      <c r="X75" s="28" t="s">
        <v>190</v>
      </c>
      <c r="Y75" s="28" t="s">
        <v>190</v>
      </c>
      <c r="Z75" s="28" t="s">
        <v>190</v>
      </c>
      <c r="AA75" s="28" t="s">
        <v>190</v>
      </c>
      <c r="AB75" s="28" t="s">
        <v>190</v>
      </c>
      <c r="AC75" s="28" t="s">
        <v>190</v>
      </c>
      <c r="AD75" s="28" t="s">
        <v>1890</v>
      </c>
      <c r="AE75" s="28" t="s">
        <v>1890</v>
      </c>
      <c r="AF75" s="28" t="s">
        <v>1890</v>
      </c>
      <c r="AG75" s="28" t="s">
        <v>1891</v>
      </c>
      <c r="AH75" s="28" t="s">
        <v>1891</v>
      </c>
      <c r="AI75" s="28" t="s">
        <v>1891</v>
      </c>
      <c r="AJ75" s="28" t="s">
        <v>1891</v>
      </c>
      <c r="AK75" s="28" t="s">
        <v>1891</v>
      </c>
      <c r="AL75" s="28" t="s">
        <v>1891</v>
      </c>
      <c r="AM75" s="28" t="s">
        <v>1891</v>
      </c>
      <c r="AN75" s="28" t="s">
        <v>1891</v>
      </c>
      <c r="AO75" s="28" t="s">
        <v>1891</v>
      </c>
      <c r="AP75" s="28" t="s">
        <v>1891</v>
      </c>
      <c r="AQ75" s="28" t="s">
        <v>1891</v>
      </c>
      <c r="AR75" s="28" t="s">
        <v>1891</v>
      </c>
      <c r="AS75" s="28" t="s">
        <v>1891</v>
      </c>
      <c r="AT75" s="28" t="s">
        <v>1891</v>
      </c>
      <c r="AU75" s="28" t="s">
        <v>1891</v>
      </c>
      <c r="AV75" s="28" t="s">
        <v>1891</v>
      </c>
      <c r="AW75" s="28" t="s">
        <v>1891</v>
      </c>
      <c r="AX75" s="28" t="s">
        <v>1891</v>
      </c>
      <c r="AY75" s="28" t="s">
        <v>1891</v>
      </c>
      <c r="AZ75" s="28" t="s">
        <v>1891</v>
      </c>
      <c r="BA75" s="28" t="s">
        <v>1891</v>
      </c>
      <c r="BB75" s="28" t="s">
        <v>1891</v>
      </c>
      <c r="BC75" s="28" t="s">
        <v>1891</v>
      </c>
      <c r="BD75" s="28" t="s">
        <v>1891</v>
      </c>
      <c r="BE75" s="28" t="s">
        <v>1891</v>
      </c>
      <c r="BF75" s="28" t="s">
        <v>1909</v>
      </c>
    </row>
    <row r="76" spans="1:58" ht="12.75">
      <c r="A76" s="10" t="s">
        <v>576</v>
      </c>
      <c r="B76" s="11" t="s">
        <v>105</v>
      </c>
      <c r="C76" s="12">
        <v>340</v>
      </c>
      <c r="D76" s="13"/>
      <c r="E76" s="28" t="s">
        <v>981</v>
      </c>
      <c r="F76" s="28" t="s">
        <v>981</v>
      </c>
      <c r="G76" s="28" t="s">
        <v>981</v>
      </c>
      <c r="H76" s="28" t="s">
        <v>981</v>
      </c>
      <c r="I76" s="28" t="s">
        <v>981</v>
      </c>
      <c r="J76" s="28" t="s">
        <v>981</v>
      </c>
      <c r="K76" s="28" t="s">
        <v>988</v>
      </c>
      <c r="L76" s="28" t="s">
        <v>988</v>
      </c>
      <c r="M76" s="28" t="s">
        <v>988</v>
      </c>
      <c r="N76" s="28" t="s">
        <v>988</v>
      </c>
      <c r="O76" s="28" t="s">
        <v>988</v>
      </c>
      <c r="P76" s="28" t="s">
        <v>988</v>
      </c>
      <c r="Q76" s="28" t="s">
        <v>988</v>
      </c>
      <c r="R76" s="28" t="s">
        <v>988</v>
      </c>
      <c r="S76" s="28" t="s">
        <v>988</v>
      </c>
      <c r="T76" s="28" t="s">
        <v>988</v>
      </c>
      <c r="U76" s="28" t="s">
        <v>988</v>
      </c>
      <c r="V76" s="28" t="s">
        <v>988</v>
      </c>
      <c r="W76" s="28" t="s">
        <v>988</v>
      </c>
      <c r="X76" s="28" t="s">
        <v>988</v>
      </c>
      <c r="Y76" s="28" t="s">
        <v>988</v>
      </c>
      <c r="Z76" s="28" t="s">
        <v>988</v>
      </c>
      <c r="AA76" s="28" t="s">
        <v>988</v>
      </c>
      <c r="AB76" s="15" t="s">
        <v>991</v>
      </c>
      <c r="AC76" s="15" t="s">
        <v>991</v>
      </c>
      <c r="AD76" s="15" t="s">
        <v>991</v>
      </c>
      <c r="AE76" s="15" t="s">
        <v>991</v>
      </c>
      <c r="AF76" s="15" t="s">
        <v>991</v>
      </c>
      <c r="AG76" s="15" t="s">
        <v>991</v>
      </c>
      <c r="AH76" s="15" t="s">
        <v>991</v>
      </c>
      <c r="AI76" s="15" t="s">
        <v>991</v>
      </c>
      <c r="AJ76" s="15" t="s">
        <v>991</v>
      </c>
      <c r="AK76" s="15" t="s">
        <v>991</v>
      </c>
      <c r="AL76" s="15" t="s">
        <v>991</v>
      </c>
      <c r="AM76" s="15" t="s">
        <v>991</v>
      </c>
      <c r="AN76" s="15" t="s">
        <v>991</v>
      </c>
      <c r="AO76" s="15" t="s">
        <v>991</v>
      </c>
      <c r="AP76" s="15" t="s">
        <v>991</v>
      </c>
      <c r="AQ76" s="15" t="s">
        <v>991</v>
      </c>
      <c r="AR76" s="15" t="s">
        <v>991</v>
      </c>
      <c r="AS76" s="15" t="s">
        <v>991</v>
      </c>
      <c r="AT76" s="15" t="s">
        <v>991</v>
      </c>
      <c r="AU76" s="15" t="s">
        <v>991</v>
      </c>
      <c r="AV76" s="15" t="s">
        <v>992</v>
      </c>
      <c r="AW76" s="15" t="s">
        <v>992</v>
      </c>
      <c r="AX76" s="15" t="s">
        <v>992</v>
      </c>
      <c r="AY76" s="15" t="s">
        <v>992</v>
      </c>
      <c r="AZ76" s="15" t="s">
        <v>992</v>
      </c>
      <c r="BA76" s="15" t="s">
        <v>992</v>
      </c>
      <c r="BB76" s="15" t="s">
        <v>992</v>
      </c>
      <c r="BC76" s="15" t="s">
        <v>992</v>
      </c>
      <c r="BD76" s="15" t="s">
        <v>992</v>
      </c>
      <c r="BE76" s="15" t="s">
        <v>992</v>
      </c>
      <c r="BF76" s="15" t="s">
        <v>992</v>
      </c>
    </row>
    <row r="77" spans="1:58" ht="12.75">
      <c r="A77" s="10" t="s">
        <v>1400</v>
      </c>
      <c r="B77" s="11" t="s">
        <v>106</v>
      </c>
      <c r="C77" s="12">
        <v>348</v>
      </c>
      <c r="D77" s="13"/>
      <c r="E77" s="28" t="s">
        <v>1650</v>
      </c>
      <c r="F77" s="28" t="s">
        <v>1650</v>
      </c>
      <c r="G77" s="28" t="s">
        <v>1650</v>
      </c>
      <c r="H77" s="28" t="s">
        <v>1650</v>
      </c>
      <c r="I77" s="28" t="s">
        <v>1650</v>
      </c>
      <c r="J77" s="28" t="s">
        <v>1650</v>
      </c>
      <c r="K77" s="28" t="s">
        <v>1650</v>
      </c>
      <c r="L77" s="28" t="s">
        <v>1650</v>
      </c>
      <c r="M77" s="28" t="s">
        <v>1650</v>
      </c>
      <c r="N77" s="28" t="s">
        <v>1650</v>
      </c>
      <c r="O77" s="28" t="s">
        <v>1650</v>
      </c>
      <c r="P77" s="28" t="s">
        <v>1650</v>
      </c>
      <c r="Q77" s="28" t="s">
        <v>1650</v>
      </c>
      <c r="R77" s="28" t="s">
        <v>1650</v>
      </c>
      <c r="S77" s="28" t="s">
        <v>1650</v>
      </c>
      <c r="T77" s="28" t="s">
        <v>1650</v>
      </c>
      <c r="U77" s="28" t="s">
        <v>1650</v>
      </c>
      <c r="V77" s="28" t="s">
        <v>1650</v>
      </c>
      <c r="W77" s="28" t="s">
        <v>1650</v>
      </c>
      <c r="X77" s="28" t="s">
        <v>1650</v>
      </c>
      <c r="Y77" s="28" t="s">
        <v>1650</v>
      </c>
      <c r="Z77" s="28" t="s">
        <v>1650</v>
      </c>
      <c r="AA77" s="28" t="s">
        <v>1650</v>
      </c>
      <c r="AB77" s="28" t="s">
        <v>1650</v>
      </c>
      <c r="AC77" s="28" t="s">
        <v>1650</v>
      </c>
      <c r="AD77" s="28" t="s">
        <v>1650</v>
      </c>
      <c r="AE77" s="28" t="s">
        <v>1650</v>
      </c>
      <c r="AF77" s="28" t="s">
        <v>1650</v>
      </c>
      <c r="AG77" s="28" t="s">
        <v>1650</v>
      </c>
      <c r="AH77" s="28" t="s">
        <v>1650</v>
      </c>
      <c r="AI77" s="28" t="s">
        <v>1650</v>
      </c>
      <c r="AJ77" s="28" t="s">
        <v>1650</v>
      </c>
      <c r="AK77" s="28" t="s">
        <v>1650</v>
      </c>
      <c r="AL77" s="28" t="s">
        <v>1650</v>
      </c>
      <c r="AM77" s="15" t="s">
        <v>1620</v>
      </c>
      <c r="AN77" s="15" t="s">
        <v>1620</v>
      </c>
      <c r="AO77" s="15" t="s">
        <v>1620</v>
      </c>
      <c r="AP77" s="15" t="s">
        <v>1620</v>
      </c>
      <c r="AQ77" s="15" t="s">
        <v>1620</v>
      </c>
      <c r="AR77" s="15" t="s">
        <v>1620</v>
      </c>
      <c r="AS77" s="15" t="s">
        <v>1620</v>
      </c>
      <c r="AT77" s="15" t="s">
        <v>1620</v>
      </c>
      <c r="AU77" s="15" t="s">
        <v>1620</v>
      </c>
      <c r="AV77" s="15" t="s">
        <v>1620</v>
      </c>
      <c r="AW77" s="15" t="s">
        <v>1620</v>
      </c>
      <c r="AX77" s="15" t="s">
        <v>1620</v>
      </c>
      <c r="AY77" s="15" t="s">
        <v>1620</v>
      </c>
      <c r="AZ77" s="15" t="s">
        <v>1620</v>
      </c>
      <c r="BA77" s="15" t="s">
        <v>1620</v>
      </c>
      <c r="BB77" s="15" t="s">
        <v>1620</v>
      </c>
      <c r="BC77" s="15" t="s">
        <v>1620</v>
      </c>
      <c r="BD77" s="15" t="s">
        <v>1620</v>
      </c>
      <c r="BE77" s="15" t="s">
        <v>1620</v>
      </c>
      <c r="BF77" s="15" t="s">
        <v>1620</v>
      </c>
    </row>
    <row r="78" spans="1:58" ht="12.75">
      <c r="A78" s="10" t="s">
        <v>605</v>
      </c>
      <c r="B78" s="11" t="s">
        <v>107</v>
      </c>
      <c r="C78" s="12">
        <v>352</v>
      </c>
      <c r="D78" s="13"/>
      <c r="E78" s="15" t="s">
        <v>1623</v>
      </c>
      <c r="F78" s="15" t="s">
        <v>1623</v>
      </c>
      <c r="G78" s="15" t="s">
        <v>1623</v>
      </c>
      <c r="H78" s="15" t="s">
        <v>1623</v>
      </c>
      <c r="I78" s="15" t="s">
        <v>1623</v>
      </c>
      <c r="J78" s="15" t="s">
        <v>1623</v>
      </c>
      <c r="K78" s="15" t="s">
        <v>1623</v>
      </c>
      <c r="L78" s="15" t="s">
        <v>1623</v>
      </c>
      <c r="M78" s="15" t="s">
        <v>1623</v>
      </c>
      <c r="N78" s="15" t="s">
        <v>1623</v>
      </c>
      <c r="O78" s="15" t="s">
        <v>1623</v>
      </c>
      <c r="P78" s="15" t="s">
        <v>1623</v>
      </c>
      <c r="Q78" s="15" t="s">
        <v>1623</v>
      </c>
      <c r="R78" s="15" t="s">
        <v>1623</v>
      </c>
      <c r="S78" s="15" t="s">
        <v>1623</v>
      </c>
      <c r="T78" s="15" t="s">
        <v>1623</v>
      </c>
      <c r="U78" s="15" t="s">
        <v>1623</v>
      </c>
      <c r="V78" s="15" t="s">
        <v>1623</v>
      </c>
      <c r="W78" s="15" t="s">
        <v>1623</v>
      </c>
      <c r="X78" s="15" t="s">
        <v>1623</v>
      </c>
      <c r="Y78" s="15" t="s">
        <v>1623</v>
      </c>
      <c r="Z78" s="15" t="s">
        <v>1623</v>
      </c>
      <c r="AA78" s="15" t="s">
        <v>1623</v>
      </c>
      <c r="AB78" s="15" t="s">
        <v>1623</v>
      </c>
      <c r="AC78" s="15" t="s">
        <v>1623</v>
      </c>
      <c r="AD78" s="15" t="s">
        <v>1623</v>
      </c>
      <c r="AE78" s="15" t="s">
        <v>1623</v>
      </c>
      <c r="AF78" s="15" t="s">
        <v>1623</v>
      </c>
      <c r="AG78" s="15" t="s">
        <v>1623</v>
      </c>
      <c r="AH78" s="15" t="s">
        <v>1623</v>
      </c>
      <c r="AI78" s="15" t="s">
        <v>1623</v>
      </c>
      <c r="AJ78" s="15" t="s">
        <v>1623</v>
      </c>
      <c r="AK78" s="15" t="s">
        <v>1623</v>
      </c>
      <c r="AL78" s="15" t="s">
        <v>1623</v>
      </c>
      <c r="AM78" s="15" t="s">
        <v>1623</v>
      </c>
      <c r="AN78" s="15" t="s">
        <v>1623</v>
      </c>
      <c r="AO78" s="15" t="s">
        <v>1623</v>
      </c>
      <c r="AP78" s="15" t="s">
        <v>1623</v>
      </c>
      <c r="AQ78" s="15" t="s">
        <v>1623</v>
      </c>
      <c r="AR78" s="15" t="s">
        <v>1623</v>
      </c>
      <c r="AS78" s="15" t="s">
        <v>1623</v>
      </c>
      <c r="AT78" s="15" t="s">
        <v>1623</v>
      </c>
      <c r="AU78" s="15" t="s">
        <v>1623</v>
      </c>
      <c r="AV78" s="15" t="s">
        <v>1623</v>
      </c>
      <c r="AW78" s="15" t="s">
        <v>1621</v>
      </c>
      <c r="AX78" s="15" t="s">
        <v>1621</v>
      </c>
      <c r="AY78" s="15" t="s">
        <v>1621</v>
      </c>
      <c r="AZ78" s="15" t="s">
        <v>1621</v>
      </c>
      <c r="BA78" s="15" t="s">
        <v>1622</v>
      </c>
      <c r="BB78" s="15" t="s">
        <v>1622</v>
      </c>
      <c r="BC78" s="15" t="s">
        <v>1622</v>
      </c>
      <c r="BD78" s="15" t="s">
        <v>1622</v>
      </c>
      <c r="BE78" s="15" t="s">
        <v>1622</v>
      </c>
      <c r="BF78" s="15" t="s">
        <v>1622</v>
      </c>
    </row>
    <row r="79" spans="1:58" ht="12.75">
      <c r="A79" s="10" t="s">
        <v>108</v>
      </c>
      <c r="B79" s="11" t="s">
        <v>109</v>
      </c>
      <c r="C79" s="12">
        <v>356</v>
      </c>
      <c r="D79" s="13"/>
      <c r="E79" s="28" t="s">
        <v>686</v>
      </c>
      <c r="F79" s="28" t="s">
        <v>686</v>
      </c>
      <c r="G79" s="28" t="s">
        <v>686</v>
      </c>
      <c r="H79" s="28" t="s">
        <v>686</v>
      </c>
      <c r="I79" s="28" t="s">
        <v>686</v>
      </c>
      <c r="J79" s="28" t="s">
        <v>686</v>
      </c>
      <c r="K79" s="28" t="s">
        <v>686</v>
      </c>
      <c r="L79" s="28" t="s">
        <v>686</v>
      </c>
      <c r="M79" s="28" t="s">
        <v>686</v>
      </c>
      <c r="N79" s="28" t="s">
        <v>686</v>
      </c>
      <c r="O79" s="28" t="s">
        <v>686</v>
      </c>
      <c r="P79" s="28" t="s">
        <v>686</v>
      </c>
      <c r="Q79" s="28" t="s">
        <v>686</v>
      </c>
      <c r="R79" s="28" t="s">
        <v>686</v>
      </c>
      <c r="S79" s="28" t="s">
        <v>686</v>
      </c>
      <c r="T79" s="28" t="s">
        <v>686</v>
      </c>
      <c r="U79" s="28" t="s">
        <v>686</v>
      </c>
      <c r="V79" s="28" t="s">
        <v>686</v>
      </c>
      <c r="W79" s="28" t="s">
        <v>686</v>
      </c>
      <c r="X79" s="28" t="s">
        <v>686</v>
      </c>
      <c r="Y79" s="28" t="s">
        <v>686</v>
      </c>
      <c r="Z79" s="28" t="s">
        <v>686</v>
      </c>
      <c r="AA79" s="28" t="s">
        <v>686</v>
      </c>
      <c r="AB79" s="28" t="s">
        <v>686</v>
      </c>
      <c r="AC79" s="28" t="s">
        <v>686</v>
      </c>
      <c r="AD79" s="28" t="s">
        <v>686</v>
      </c>
      <c r="AE79" s="28" t="s">
        <v>686</v>
      </c>
      <c r="AF79" s="28" t="s">
        <v>686</v>
      </c>
      <c r="AG79" s="28" t="s">
        <v>686</v>
      </c>
      <c r="AH79" s="28" t="s">
        <v>686</v>
      </c>
      <c r="AI79" s="28" t="s">
        <v>686</v>
      </c>
      <c r="AJ79" s="28" t="s">
        <v>686</v>
      </c>
      <c r="AK79" s="28" t="s">
        <v>686</v>
      </c>
      <c r="AL79" s="28" t="s">
        <v>686</v>
      </c>
      <c r="AM79" s="28" t="s">
        <v>686</v>
      </c>
      <c r="AN79" s="28" t="s">
        <v>686</v>
      </c>
      <c r="AO79" s="28" t="s">
        <v>686</v>
      </c>
      <c r="AP79" s="28" t="s">
        <v>686</v>
      </c>
      <c r="AQ79" s="28" t="s">
        <v>686</v>
      </c>
      <c r="AR79" s="28" t="s">
        <v>686</v>
      </c>
      <c r="AS79" s="28" t="s">
        <v>686</v>
      </c>
      <c r="AT79" s="28" t="s">
        <v>686</v>
      </c>
      <c r="AU79" s="28" t="s">
        <v>686</v>
      </c>
      <c r="AV79" s="28" t="s">
        <v>686</v>
      </c>
      <c r="AW79" s="28" t="s">
        <v>686</v>
      </c>
      <c r="AX79" s="28" t="s">
        <v>686</v>
      </c>
      <c r="AY79" s="28" t="s">
        <v>686</v>
      </c>
      <c r="AZ79" s="28" t="s">
        <v>686</v>
      </c>
      <c r="BA79" s="28" t="s">
        <v>686</v>
      </c>
      <c r="BB79" s="28" t="s">
        <v>686</v>
      </c>
      <c r="BC79" s="28" t="s">
        <v>686</v>
      </c>
      <c r="BD79" s="28" t="s">
        <v>686</v>
      </c>
      <c r="BE79" s="28" t="s">
        <v>686</v>
      </c>
      <c r="BF79" s="28" t="s">
        <v>686</v>
      </c>
    </row>
    <row r="80" spans="1:58" ht="12.75">
      <c r="A80" s="10" t="s">
        <v>577</v>
      </c>
      <c r="B80" s="11" t="s">
        <v>110</v>
      </c>
      <c r="C80" s="12">
        <v>360</v>
      </c>
      <c r="D80" s="13"/>
      <c r="E80" s="28" t="s">
        <v>786</v>
      </c>
      <c r="F80" s="28" t="s">
        <v>786</v>
      </c>
      <c r="G80" s="28" t="s">
        <v>786</v>
      </c>
      <c r="H80" s="28" t="s">
        <v>786</v>
      </c>
      <c r="I80" s="28" t="s">
        <v>786</v>
      </c>
      <c r="J80" s="28" t="s">
        <v>786</v>
      </c>
      <c r="K80" s="28" t="s">
        <v>786</v>
      </c>
      <c r="L80" s="28" t="s">
        <v>786</v>
      </c>
      <c r="M80" s="28" t="s">
        <v>786</v>
      </c>
      <c r="N80" s="28" t="s">
        <v>786</v>
      </c>
      <c r="O80" s="28" t="s">
        <v>786</v>
      </c>
      <c r="P80" s="28" t="s">
        <v>786</v>
      </c>
      <c r="Q80" s="28" t="s">
        <v>786</v>
      </c>
      <c r="R80" s="28" t="s">
        <v>786</v>
      </c>
      <c r="S80" s="28" t="s">
        <v>786</v>
      </c>
      <c r="T80" s="28" t="s">
        <v>786</v>
      </c>
      <c r="U80" s="28" t="s">
        <v>786</v>
      </c>
      <c r="V80" s="28" t="s">
        <v>786</v>
      </c>
      <c r="W80" s="28" t="s">
        <v>786</v>
      </c>
      <c r="X80" s="28" t="s">
        <v>786</v>
      </c>
      <c r="Y80" s="28" t="s">
        <v>786</v>
      </c>
      <c r="Z80" s="28" t="s">
        <v>786</v>
      </c>
      <c r="AA80" s="28" t="s">
        <v>786</v>
      </c>
      <c r="AB80" s="28" t="s">
        <v>786</v>
      </c>
      <c r="AC80" s="28" t="s">
        <v>786</v>
      </c>
      <c r="AD80" s="28" t="s">
        <v>786</v>
      </c>
      <c r="AE80" s="28" t="s">
        <v>786</v>
      </c>
      <c r="AF80" s="28" t="s">
        <v>786</v>
      </c>
      <c r="AG80" s="28" t="s">
        <v>786</v>
      </c>
      <c r="AH80" s="28" t="s">
        <v>786</v>
      </c>
      <c r="AI80" s="28" t="s">
        <v>786</v>
      </c>
      <c r="AJ80" s="28" t="s">
        <v>786</v>
      </c>
      <c r="AK80" s="28" t="s">
        <v>786</v>
      </c>
      <c r="AL80" s="28" t="s">
        <v>786</v>
      </c>
      <c r="AM80" s="28" t="s">
        <v>786</v>
      </c>
      <c r="AN80" s="28" t="s">
        <v>786</v>
      </c>
      <c r="AO80" s="28" t="s">
        <v>786</v>
      </c>
      <c r="AP80" s="28" t="s">
        <v>786</v>
      </c>
      <c r="AQ80" s="28" t="s">
        <v>786</v>
      </c>
      <c r="AR80" s="28" t="s">
        <v>786</v>
      </c>
      <c r="AS80" s="28" t="s">
        <v>786</v>
      </c>
      <c r="AT80" s="28" t="s">
        <v>786</v>
      </c>
      <c r="AU80" s="28" t="s">
        <v>786</v>
      </c>
      <c r="AV80" s="28" t="s">
        <v>786</v>
      </c>
      <c r="AW80" s="28" t="s">
        <v>786</v>
      </c>
      <c r="AX80" s="28" t="s">
        <v>786</v>
      </c>
      <c r="AY80" s="28" t="s">
        <v>786</v>
      </c>
      <c r="AZ80" s="15" t="s">
        <v>787</v>
      </c>
      <c r="BA80" s="15" t="s">
        <v>787</v>
      </c>
      <c r="BB80" s="15" t="s">
        <v>787</v>
      </c>
      <c r="BC80" s="15" t="s">
        <v>787</v>
      </c>
      <c r="BD80" s="15" t="s">
        <v>787</v>
      </c>
      <c r="BE80" s="15" t="s">
        <v>787</v>
      </c>
      <c r="BF80" s="15" t="s">
        <v>787</v>
      </c>
    </row>
    <row r="81" spans="1:58" ht="12.75">
      <c r="A81" s="10" t="s">
        <v>111</v>
      </c>
      <c r="B81" s="11" t="s">
        <v>112</v>
      </c>
      <c r="C81" s="12">
        <v>364</v>
      </c>
      <c r="D81" s="13"/>
      <c r="E81" s="28" t="s">
        <v>798</v>
      </c>
      <c r="F81" s="28" t="s">
        <v>798</v>
      </c>
      <c r="G81" s="28" t="s">
        <v>798</v>
      </c>
      <c r="H81" s="28" t="s">
        <v>798</v>
      </c>
      <c r="I81" s="28" t="s">
        <v>798</v>
      </c>
      <c r="J81" s="28" t="s">
        <v>798</v>
      </c>
      <c r="K81" s="28" t="s">
        <v>798</v>
      </c>
      <c r="L81" s="28" t="s">
        <v>798</v>
      </c>
      <c r="M81" s="28" t="s">
        <v>798</v>
      </c>
      <c r="N81" s="28" t="s">
        <v>798</v>
      </c>
      <c r="O81" s="28" t="s">
        <v>798</v>
      </c>
      <c r="P81" s="28" t="s">
        <v>798</v>
      </c>
      <c r="Q81" s="28" t="s">
        <v>798</v>
      </c>
      <c r="R81" s="28" t="s">
        <v>798</v>
      </c>
      <c r="S81" s="28" t="s">
        <v>798</v>
      </c>
      <c r="T81" s="28" t="s">
        <v>798</v>
      </c>
      <c r="U81" s="28" t="s">
        <v>798</v>
      </c>
      <c r="V81" s="28" t="s">
        <v>798</v>
      </c>
      <c r="W81" s="28" t="s">
        <v>798</v>
      </c>
      <c r="X81" s="28" t="s">
        <v>798</v>
      </c>
      <c r="Y81" s="28" t="s">
        <v>798</v>
      </c>
      <c r="Z81" s="28" t="s">
        <v>798</v>
      </c>
      <c r="AA81" s="28" t="s">
        <v>798</v>
      </c>
      <c r="AB81" s="28" t="s">
        <v>798</v>
      </c>
      <c r="AC81" s="28" t="s">
        <v>798</v>
      </c>
      <c r="AD81" s="28" t="s">
        <v>798</v>
      </c>
      <c r="AE81" s="28" t="s">
        <v>798</v>
      </c>
      <c r="AF81" s="28" t="s">
        <v>798</v>
      </c>
      <c r="AG81" s="28" t="s">
        <v>798</v>
      </c>
      <c r="AH81" s="28" t="s">
        <v>798</v>
      </c>
      <c r="AI81" s="28" t="s">
        <v>798</v>
      </c>
      <c r="AJ81" s="28" t="s">
        <v>798</v>
      </c>
      <c r="AK81" s="28" t="s">
        <v>798</v>
      </c>
      <c r="AL81" s="28" t="s">
        <v>798</v>
      </c>
      <c r="AM81" s="28" t="s">
        <v>798</v>
      </c>
      <c r="AN81" s="28" t="s">
        <v>798</v>
      </c>
      <c r="AO81" s="28" t="s">
        <v>798</v>
      </c>
      <c r="AP81" s="28" t="s">
        <v>798</v>
      </c>
      <c r="AQ81" s="28" t="s">
        <v>798</v>
      </c>
      <c r="AR81" s="28" t="s">
        <v>798</v>
      </c>
      <c r="AS81" s="28" t="s">
        <v>798</v>
      </c>
      <c r="AT81" s="28" t="s">
        <v>798</v>
      </c>
      <c r="AU81" s="28" t="s">
        <v>798</v>
      </c>
      <c r="AV81" s="28" t="s">
        <v>798</v>
      </c>
      <c r="AW81" s="28" t="s">
        <v>798</v>
      </c>
      <c r="AX81" s="28" t="s">
        <v>798</v>
      </c>
      <c r="AY81" s="28" t="s">
        <v>798</v>
      </c>
      <c r="AZ81" s="28" t="s">
        <v>798</v>
      </c>
      <c r="BA81" s="28" t="s">
        <v>798</v>
      </c>
      <c r="BB81" s="28" t="s">
        <v>798</v>
      </c>
      <c r="BC81" s="28" t="s">
        <v>798</v>
      </c>
      <c r="BD81" s="28" t="s">
        <v>798</v>
      </c>
      <c r="BE81" s="28" t="s">
        <v>798</v>
      </c>
      <c r="BF81" s="28" t="s">
        <v>798</v>
      </c>
    </row>
    <row r="82" spans="1:58" ht="12.75">
      <c r="A82" s="10" t="s">
        <v>578</v>
      </c>
      <c r="B82" s="11" t="s">
        <v>113</v>
      </c>
      <c r="C82" s="12">
        <v>368</v>
      </c>
      <c r="D82" s="13"/>
      <c r="E82" s="28" t="s">
        <v>805</v>
      </c>
      <c r="F82" s="28" t="s">
        <v>805</v>
      </c>
      <c r="G82" s="28" t="s">
        <v>805</v>
      </c>
      <c r="H82" s="28" t="s">
        <v>805</v>
      </c>
      <c r="I82" s="28" t="s">
        <v>806</v>
      </c>
      <c r="J82" s="28" t="s">
        <v>806</v>
      </c>
      <c r="K82" s="28" t="s">
        <v>806</v>
      </c>
      <c r="L82" s="28" t="s">
        <v>806</v>
      </c>
      <c r="M82" s="28" t="s">
        <v>806</v>
      </c>
      <c r="N82" s="28" t="s">
        <v>806</v>
      </c>
      <c r="O82" s="28" t="s">
        <v>806</v>
      </c>
      <c r="P82" s="28" t="s">
        <v>806</v>
      </c>
      <c r="Q82" s="28" t="s">
        <v>806</v>
      </c>
      <c r="R82" s="28" t="s">
        <v>806</v>
      </c>
      <c r="S82" s="28" t="s">
        <v>806</v>
      </c>
      <c r="T82" s="28" t="s">
        <v>806</v>
      </c>
      <c r="U82" s="28" t="s">
        <v>806</v>
      </c>
      <c r="V82" s="28" t="s">
        <v>806</v>
      </c>
      <c r="W82" s="28" t="s">
        <v>806</v>
      </c>
      <c r="X82" s="28" t="s">
        <v>806</v>
      </c>
      <c r="Y82" s="28" t="s">
        <v>806</v>
      </c>
      <c r="Z82" s="28" t="s">
        <v>806</v>
      </c>
      <c r="AA82" s="28" t="s">
        <v>806</v>
      </c>
      <c r="AB82" s="28" t="s">
        <v>806</v>
      </c>
      <c r="AC82" s="28" t="s">
        <v>806</v>
      </c>
      <c r="AD82" s="28" t="s">
        <v>806</v>
      </c>
      <c r="AE82" s="28" t="s">
        <v>806</v>
      </c>
      <c r="AF82" s="28" t="s">
        <v>806</v>
      </c>
      <c r="AG82" s="28" t="s">
        <v>806</v>
      </c>
      <c r="AH82" s="28" t="s">
        <v>806</v>
      </c>
      <c r="AI82" s="28" t="s">
        <v>806</v>
      </c>
      <c r="AJ82" s="28" t="s">
        <v>806</v>
      </c>
      <c r="AK82" s="28" t="s">
        <v>806</v>
      </c>
      <c r="AL82" s="28" t="s">
        <v>806</v>
      </c>
      <c r="AM82" s="28" t="s">
        <v>806</v>
      </c>
      <c r="AN82" s="28" t="s">
        <v>806</v>
      </c>
      <c r="AO82" s="28" t="s">
        <v>806</v>
      </c>
      <c r="AP82" s="28" t="s">
        <v>806</v>
      </c>
      <c r="AQ82" s="28" t="s">
        <v>806</v>
      </c>
      <c r="AR82" s="28" t="s">
        <v>806</v>
      </c>
      <c r="AS82" s="28" t="s">
        <v>806</v>
      </c>
      <c r="AT82" s="28" t="s">
        <v>806</v>
      </c>
      <c r="AU82" s="28" t="s">
        <v>806</v>
      </c>
      <c r="AV82" s="28" t="s">
        <v>806</v>
      </c>
      <c r="AW82" s="28" t="s">
        <v>806</v>
      </c>
      <c r="AX82" s="28" t="s">
        <v>806</v>
      </c>
      <c r="AY82" s="15" t="s">
        <v>812</v>
      </c>
      <c r="AZ82" s="15" t="s">
        <v>813</v>
      </c>
      <c r="BA82" s="15" t="s">
        <v>813</v>
      </c>
      <c r="BB82" s="15" t="s">
        <v>813</v>
      </c>
      <c r="BC82" s="15" t="s">
        <v>813</v>
      </c>
      <c r="BD82" s="15" t="s">
        <v>813</v>
      </c>
      <c r="BE82" s="15" t="s">
        <v>813</v>
      </c>
      <c r="BF82" s="15" t="s">
        <v>813</v>
      </c>
    </row>
    <row r="83" spans="1:58" ht="12.75">
      <c r="A83" s="10" t="s">
        <v>1401</v>
      </c>
      <c r="B83" s="11" t="s">
        <v>114</v>
      </c>
      <c r="C83" s="12">
        <v>372</v>
      </c>
      <c r="D83" s="13"/>
      <c r="E83" s="28" t="s">
        <v>385</v>
      </c>
      <c r="F83" s="28" t="s">
        <v>385</v>
      </c>
      <c r="G83" s="28" t="s">
        <v>385</v>
      </c>
      <c r="H83" s="28" t="s">
        <v>385</v>
      </c>
      <c r="I83" s="28" t="s">
        <v>385</v>
      </c>
      <c r="J83" s="28" t="s">
        <v>385</v>
      </c>
      <c r="K83" s="28" t="s">
        <v>385</v>
      </c>
      <c r="L83" s="28" t="s">
        <v>385</v>
      </c>
      <c r="M83" s="28" t="s">
        <v>385</v>
      </c>
      <c r="N83" s="28" t="s">
        <v>385</v>
      </c>
      <c r="O83" s="28" t="s">
        <v>385</v>
      </c>
      <c r="P83" s="28" t="s">
        <v>385</v>
      </c>
      <c r="Q83" s="28" t="s">
        <v>385</v>
      </c>
      <c r="R83" s="28" t="s">
        <v>385</v>
      </c>
      <c r="S83" s="28" t="s">
        <v>385</v>
      </c>
      <c r="T83" s="28" t="s">
        <v>385</v>
      </c>
      <c r="U83" s="28" t="s">
        <v>385</v>
      </c>
      <c r="V83" s="28" t="s">
        <v>385</v>
      </c>
      <c r="W83" s="28" t="s">
        <v>385</v>
      </c>
      <c r="X83" s="28" t="s">
        <v>385</v>
      </c>
      <c r="Y83" s="28" t="s">
        <v>385</v>
      </c>
      <c r="Z83" s="28" t="s">
        <v>385</v>
      </c>
      <c r="AA83" s="28" t="s">
        <v>385</v>
      </c>
      <c r="AB83" s="28" t="s">
        <v>385</v>
      </c>
      <c r="AC83" s="28" t="s">
        <v>385</v>
      </c>
      <c r="AD83" s="28" t="s">
        <v>385</v>
      </c>
      <c r="AE83" s="28" t="s">
        <v>385</v>
      </c>
      <c r="AF83" s="28" t="s">
        <v>385</v>
      </c>
      <c r="AG83" s="28" t="s">
        <v>385</v>
      </c>
      <c r="AH83" s="28" t="s">
        <v>385</v>
      </c>
      <c r="AI83" s="28" t="s">
        <v>385</v>
      </c>
      <c r="AJ83" s="28" t="s">
        <v>385</v>
      </c>
      <c r="AK83" s="28" t="s">
        <v>385</v>
      </c>
      <c r="AL83" s="28" t="s">
        <v>385</v>
      </c>
      <c r="AM83" s="28" t="s">
        <v>385</v>
      </c>
      <c r="AN83" s="28" t="s">
        <v>385</v>
      </c>
      <c r="AO83" s="28" t="s">
        <v>385</v>
      </c>
      <c r="AP83" s="28" t="s">
        <v>385</v>
      </c>
      <c r="AQ83" s="28" t="s">
        <v>385</v>
      </c>
      <c r="AR83" s="28" t="s">
        <v>385</v>
      </c>
      <c r="AS83" s="28" t="s">
        <v>385</v>
      </c>
      <c r="AT83" s="28" t="s">
        <v>385</v>
      </c>
      <c r="AU83" s="28" t="s">
        <v>385</v>
      </c>
      <c r="AV83" s="28" t="s">
        <v>385</v>
      </c>
      <c r="AW83" s="28" t="s">
        <v>385</v>
      </c>
      <c r="AX83" s="28" t="s">
        <v>385</v>
      </c>
      <c r="AY83" s="28" t="s">
        <v>385</v>
      </c>
      <c r="AZ83" s="28" t="s">
        <v>385</v>
      </c>
      <c r="BA83" s="28" t="s">
        <v>385</v>
      </c>
      <c r="BB83" s="28" t="s">
        <v>385</v>
      </c>
      <c r="BC83" s="28" t="s">
        <v>385</v>
      </c>
      <c r="BD83" s="28" t="s">
        <v>385</v>
      </c>
      <c r="BE83" s="28" t="s">
        <v>385</v>
      </c>
      <c r="BF83" s="28" t="s">
        <v>385</v>
      </c>
    </row>
    <row r="84" spans="1:58" ht="12.75">
      <c r="A84" s="10" t="s">
        <v>1402</v>
      </c>
      <c r="B84" s="11" t="s">
        <v>115</v>
      </c>
      <c r="C84" s="12">
        <v>376</v>
      </c>
      <c r="D84" s="13"/>
      <c r="E84" s="28" t="s">
        <v>818</v>
      </c>
      <c r="F84" s="28" t="s">
        <v>818</v>
      </c>
      <c r="G84" s="28" t="s">
        <v>818</v>
      </c>
      <c r="H84" s="28" t="s">
        <v>818</v>
      </c>
      <c r="I84" s="28" t="s">
        <v>818</v>
      </c>
      <c r="J84" s="28" t="s">
        <v>818</v>
      </c>
      <c r="K84" s="28" t="s">
        <v>818</v>
      </c>
      <c r="L84" s="28" t="s">
        <v>818</v>
      </c>
      <c r="M84" s="28" t="s">
        <v>818</v>
      </c>
      <c r="N84" s="28" t="s">
        <v>818</v>
      </c>
      <c r="O84" s="28" t="s">
        <v>818</v>
      </c>
      <c r="P84" s="28" t="s">
        <v>818</v>
      </c>
      <c r="Q84" s="28" t="s">
        <v>818</v>
      </c>
      <c r="R84" s="28" t="s">
        <v>818</v>
      </c>
      <c r="S84" s="28" t="s">
        <v>818</v>
      </c>
      <c r="T84" s="28" t="s">
        <v>818</v>
      </c>
      <c r="U84" s="28" t="s">
        <v>818</v>
      </c>
      <c r="V84" s="28" t="s">
        <v>818</v>
      </c>
      <c r="W84" s="28" t="s">
        <v>818</v>
      </c>
      <c r="X84" s="28" t="s">
        <v>818</v>
      </c>
      <c r="Y84" s="28" t="s">
        <v>818</v>
      </c>
      <c r="Z84" s="28" t="s">
        <v>818</v>
      </c>
      <c r="AA84" s="28" t="s">
        <v>818</v>
      </c>
      <c r="AB84" s="28" t="s">
        <v>818</v>
      </c>
      <c r="AC84" s="28" t="s">
        <v>818</v>
      </c>
      <c r="AD84" s="28" t="s">
        <v>818</v>
      </c>
      <c r="AE84" s="28" t="s">
        <v>818</v>
      </c>
      <c r="AF84" s="28" t="s">
        <v>818</v>
      </c>
      <c r="AG84" s="28" t="s">
        <v>818</v>
      </c>
      <c r="AH84" s="28" t="s">
        <v>818</v>
      </c>
      <c r="AI84" s="28" t="s">
        <v>818</v>
      </c>
      <c r="AJ84" s="28" t="s">
        <v>818</v>
      </c>
      <c r="AK84" s="28" t="s">
        <v>818</v>
      </c>
      <c r="AL84" s="28" t="s">
        <v>818</v>
      </c>
      <c r="AM84" s="28" t="s">
        <v>818</v>
      </c>
      <c r="AN84" s="28" t="s">
        <v>818</v>
      </c>
      <c r="AO84" s="28" t="s">
        <v>818</v>
      </c>
      <c r="AP84" s="28" t="s">
        <v>818</v>
      </c>
      <c r="AQ84" s="28" t="s">
        <v>818</v>
      </c>
      <c r="AR84" s="28" t="s">
        <v>818</v>
      </c>
      <c r="AS84" s="28" t="s">
        <v>818</v>
      </c>
      <c r="AT84" s="28" t="s">
        <v>818</v>
      </c>
      <c r="AU84" s="28" t="s">
        <v>818</v>
      </c>
      <c r="AV84" s="28" t="s">
        <v>818</v>
      </c>
      <c r="AW84" s="28" t="s">
        <v>818</v>
      </c>
      <c r="AX84" s="28" t="s">
        <v>818</v>
      </c>
      <c r="AY84" s="28" t="s">
        <v>818</v>
      </c>
      <c r="AZ84" s="28" t="s">
        <v>818</v>
      </c>
      <c r="BA84" s="28" t="s">
        <v>818</v>
      </c>
      <c r="BB84" s="28" t="s">
        <v>818</v>
      </c>
      <c r="BC84" s="28" t="s">
        <v>818</v>
      </c>
      <c r="BD84" s="28" t="s">
        <v>818</v>
      </c>
      <c r="BE84" s="28" t="s">
        <v>818</v>
      </c>
      <c r="BF84" s="28" t="s">
        <v>818</v>
      </c>
    </row>
    <row r="85" spans="1:58" ht="12.75">
      <c r="A85" s="10" t="s">
        <v>615</v>
      </c>
      <c r="B85" s="11" t="s">
        <v>116</v>
      </c>
      <c r="C85" s="12">
        <v>380</v>
      </c>
      <c r="D85" s="13"/>
      <c r="E85" s="28" t="s">
        <v>1237</v>
      </c>
      <c r="F85" s="28" t="s">
        <v>1237</v>
      </c>
      <c r="G85" s="28" t="s">
        <v>1237</v>
      </c>
      <c r="H85" s="28" t="s">
        <v>1237</v>
      </c>
      <c r="I85" s="28" t="s">
        <v>1237</v>
      </c>
      <c r="J85" s="28" t="s">
        <v>1237</v>
      </c>
      <c r="K85" s="28" t="s">
        <v>1237</v>
      </c>
      <c r="L85" s="28" t="s">
        <v>1237</v>
      </c>
      <c r="M85" s="28" t="s">
        <v>1237</v>
      </c>
      <c r="N85" s="28" t="s">
        <v>1237</v>
      </c>
      <c r="O85" s="28" t="s">
        <v>1237</v>
      </c>
      <c r="P85" s="28" t="s">
        <v>1237</v>
      </c>
      <c r="Q85" s="28" t="s">
        <v>1237</v>
      </c>
      <c r="R85" s="28" t="s">
        <v>1237</v>
      </c>
      <c r="S85" s="28" t="s">
        <v>1237</v>
      </c>
      <c r="T85" s="28" t="s">
        <v>1237</v>
      </c>
      <c r="U85" s="28" t="s">
        <v>1237</v>
      </c>
      <c r="V85" s="28" t="s">
        <v>1237</v>
      </c>
      <c r="W85" s="28" t="s">
        <v>1237</v>
      </c>
      <c r="X85" s="28" t="s">
        <v>1237</v>
      </c>
      <c r="Y85" s="28" t="s">
        <v>1237</v>
      </c>
      <c r="Z85" s="28" t="s">
        <v>1237</v>
      </c>
      <c r="AA85" s="28" t="s">
        <v>1237</v>
      </c>
      <c r="AB85" s="28" t="s">
        <v>1237</v>
      </c>
      <c r="AC85" s="28" t="s">
        <v>1237</v>
      </c>
      <c r="AD85" s="28" t="s">
        <v>1237</v>
      </c>
      <c r="AE85" s="28" t="s">
        <v>1237</v>
      </c>
      <c r="AF85" s="28" t="s">
        <v>1237</v>
      </c>
      <c r="AG85" s="28" t="s">
        <v>1237</v>
      </c>
      <c r="AH85" s="28" t="s">
        <v>1237</v>
      </c>
      <c r="AI85" s="28" t="s">
        <v>1237</v>
      </c>
      <c r="AJ85" s="28" t="s">
        <v>1237</v>
      </c>
      <c r="AK85" s="28" t="s">
        <v>1237</v>
      </c>
      <c r="AL85" s="15" t="s">
        <v>1238</v>
      </c>
      <c r="AM85" s="15" t="s">
        <v>1238</v>
      </c>
      <c r="AN85" s="15" t="s">
        <v>1238</v>
      </c>
      <c r="AO85" s="15" t="s">
        <v>1238</v>
      </c>
      <c r="AP85" s="15" t="s">
        <v>1238</v>
      </c>
      <c r="AQ85" s="15" t="s">
        <v>1238</v>
      </c>
      <c r="AR85" s="15" t="s">
        <v>1238</v>
      </c>
      <c r="AS85" s="15" t="s">
        <v>1238</v>
      </c>
      <c r="AT85" s="15" t="s">
        <v>1238</v>
      </c>
      <c r="AU85" s="15" t="s">
        <v>1238</v>
      </c>
      <c r="AV85" s="15" t="s">
        <v>1238</v>
      </c>
      <c r="AW85" s="15" t="s">
        <v>1238</v>
      </c>
      <c r="AX85" s="15" t="s">
        <v>1238</v>
      </c>
      <c r="AY85" s="15" t="s">
        <v>1238</v>
      </c>
      <c r="AZ85" s="15" t="s">
        <v>1238</v>
      </c>
      <c r="BA85" s="15" t="s">
        <v>1238</v>
      </c>
      <c r="BB85" s="15" t="s">
        <v>1238</v>
      </c>
      <c r="BC85" s="15" t="s">
        <v>1238</v>
      </c>
      <c r="BD85" s="15" t="s">
        <v>1238</v>
      </c>
      <c r="BE85" s="15" t="s">
        <v>1238</v>
      </c>
      <c r="BF85" s="15" t="s">
        <v>1238</v>
      </c>
    </row>
    <row r="86" spans="1:58" ht="12.75">
      <c r="A86" s="10" t="s">
        <v>1403</v>
      </c>
      <c r="B86" s="11" t="s">
        <v>117</v>
      </c>
      <c r="C86" s="12">
        <v>388</v>
      </c>
      <c r="D86" s="13">
        <v>826</v>
      </c>
      <c r="E86" s="28" t="s">
        <v>232</v>
      </c>
      <c r="F86" s="28" t="s">
        <v>232</v>
      </c>
      <c r="G86" s="28" t="s">
        <v>232</v>
      </c>
      <c r="H86" s="28" t="s">
        <v>1902</v>
      </c>
      <c r="I86" s="28" t="s">
        <v>1902</v>
      </c>
      <c r="J86" s="28" t="s">
        <v>1902</v>
      </c>
      <c r="K86" s="28" t="s">
        <v>1902</v>
      </c>
      <c r="L86" s="28" t="s">
        <v>1902</v>
      </c>
      <c r="M86" s="28" t="s">
        <v>1902</v>
      </c>
      <c r="N86" s="28" t="s">
        <v>1902</v>
      </c>
      <c r="O86" s="28" t="s">
        <v>1902</v>
      </c>
      <c r="P86" s="28" t="s">
        <v>1902</v>
      </c>
      <c r="Q86" s="28" t="s">
        <v>1902</v>
      </c>
      <c r="R86" s="28" t="s">
        <v>1902</v>
      </c>
      <c r="S86" s="28" t="s">
        <v>1902</v>
      </c>
      <c r="T86" s="28" t="s">
        <v>1902</v>
      </c>
      <c r="U86" s="28" t="s">
        <v>1902</v>
      </c>
      <c r="V86" s="28" t="s">
        <v>1902</v>
      </c>
      <c r="W86" s="28" t="s">
        <v>1902</v>
      </c>
      <c r="X86" s="28" t="s">
        <v>1902</v>
      </c>
      <c r="Y86" s="28" t="s">
        <v>1902</v>
      </c>
      <c r="Z86" s="28" t="s">
        <v>1902</v>
      </c>
      <c r="AA86" s="28" t="s">
        <v>1902</v>
      </c>
      <c r="AB86" s="28" t="s">
        <v>1902</v>
      </c>
      <c r="AC86" s="28" t="s">
        <v>1902</v>
      </c>
      <c r="AD86" s="28" t="s">
        <v>1902</v>
      </c>
      <c r="AE86" s="28" t="s">
        <v>1902</v>
      </c>
      <c r="AF86" s="28" t="s">
        <v>1902</v>
      </c>
      <c r="AG86" s="28" t="s">
        <v>1902</v>
      </c>
      <c r="AH86" s="28" t="s">
        <v>1902</v>
      </c>
      <c r="AI86" s="28" t="s">
        <v>1902</v>
      </c>
      <c r="AJ86" s="28" t="s">
        <v>1902</v>
      </c>
      <c r="AK86" s="28" t="s">
        <v>1902</v>
      </c>
      <c r="AL86" s="28" t="s">
        <v>1902</v>
      </c>
      <c r="AM86" s="28" t="s">
        <v>1902</v>
      </c>
      <c r="AN86" s="28" t="s">
        <v>1902</v>
      </c>
      <c r="AO86" s="28" t="s">
        <v>1902</v>
      </c>
      <c r="AP86" s="28" t="s">
        <v>1902</v>
      </c>
      <c r="AQ86" s="28" t="s">
        <v>1902</v>
      </c>
      <c r="AR86" s="28" t="s">
        <v>1902</v>
      </c>
      <c r="AS86" s="28" t="s">
        <v>1902</v>
      </c>
      <c r="AT86" s="28" t="s">
        <v>1902</v>
      </c>
      <c r="AU86" s="28" t="s">
        <v>1902</v>
      </c>
      <c r="AV86" s="28" t="s">
        <v>1902</v>
      </c>
      <c r="AW86" s="28" t="s">
        <v>1902</v>
      </c>
      <c r="AX86" s="28" t="s">
        <v>1902</v>
      </c>
      <c r="AY86" s="28" t="s">
        <v>1902</v>
      </c>
      <c r="AZ86" s="28" t="s">
        <v>1902</v>
      </c>
      <c r="BA86" s="28" t="s">
        <v>1902</v>
      </c>
      <c r="BB86" s="28" t="s">
        <v>1902</v>
      </c>
      <c r="BC86" s="28" t="s">
        <v>1902</v>
      </c>
      <c r="BD86" s="28" t="s">
        <v>1902</v>
      </c>
      <c r="BE86" s="28" t="s">
        <v>1902</v>
      </c>
      <c r="BF86" s="28" t="s">
        <v>1902</v>
      </c>
    </row>
    <row r="87" spans="1:58" ht="12.75">
      <c r="A87" s="10" t="s">
        <v>579</v>
      </c>
      <c r="B87" s="11" t="s">
        <v>118</v>
      </c>
      <c r="C87" s="12">
        <v>392</v>
      </c>
      <c r="D87" s="13"/>
      <c r="E87" s="28" t="s">
        <v>822</v>
      </c>
      <c r="F87" s="28" t="s">
        <v>822</v>
      </c>
      <c r="G87" s="28" t="s">
        <v>822</v>
      </c>
      <c r="H87" s="28" t="s">
        <v>822</v>
      </c>
      <c r="I87" s="28" t="s">
        <v>822</v>
      </c>
      <c r="J87" s="28" t="s">
        <v>822</v>
      </c>
      <c r="K87" s="28" t="s">
        <v>822</v>
      </c>
      <c r="L87" s="28" t="s">
        <v>822</v>
      </c>
      <c r="M87" s="28" t="s">
        <v>822</v>
      </c>
      <c r="N87" s="28" t="s">
        <v>822</v>
      </c>
      <c r="O87" s="28" t="s">
        <v>822</v>
      </c>
      <c r="P87" s="28" t="s">
        <v>822</v>
      </c>
      <c r="Q87" s="28" t="s">
        <v>822</v>
      </c>
      <c r="R87" s="28" t="s">
        <v>822</v>
      </c>
      <c r="S87" s="28" t="s">
        <v>822</v>
      </c>
      <c r="T87" s="28" t="s">
        <v>822</v>
      </c>
      <c r="U87" s="28" t="s">
        <v>822</v>
      </c>
      <c r="V87" s="28" t="s">
        <v>822</v>
      </c>
      <c r="W87" s="28" t="s">
        <v>822</v>
      </c>
      <c r="X87" s="28" t="s">
        <v>822</v>
      </c>
      <c r="Y87" s="28" t="s">
        <v>822</v>
      </c>
      <c r="Z87" s="28" t="s">
        <v>822</v>
      </c>
      <c r="AA87" s="28" t="s">
        <v>822</v>
      </c>
      <c r="AB87" s="28" t="s">
        <v>822</v>
      </c>
      <c r="AC87" s="28" t="s">
        <v>822</v>
      </c>
      <c r="AD87" s="28" t="s">
        <v>822</v>
      </c>
      <c r="AE87" s="28" t="s">
        <v>822</v>
      </c>
      <c r="AF87" s="28" t="s">
        <v>822</v>
      </c>
      <c r="AG87" s="28" t="s">
        <v>822</v>
      </c>
      <c r="AH87" s="28" t="s">
        <v>822</v>
      </c>
      <c r="AI87" s="28" t="s">
        <v>822</v>
      </c>
      <c r="AJ87" s="28" t="s">
        <v>822</v>
      </c>
      <c r="AK87" s="28" t="s">
        <v>822</v>
      </c>
      <c r="AL87" s="28" t="s">
        <v>822</v>
      </c>
      <c r="AM87" s="28" t="s">
        <v>822</v>
      </c>
      <c r="AN87" s="28" t="s">
        <v>822</v>
      </c>
      <c r="AO87" s="28" t="s">
        <v>822</v>
      </c>
      <c r="AP87" s="28" t="s">
        <v>822</v>
      </c>
      <c r="AQ87" s="28" t="s">
        <v>822</v>
      </c>
      <c r="AR87" s="28" t="s">
        <v>822</v>
      </c>
      <c r="AS87" s="28" t="s">
        <v>822</v>
      </c>
      <c r="AT87" s="28" t="s">
        <v>822</v>
      </c>
      <c r="AU87" s="28" t="s">
        <v>822</v>
      </c>
      <c r="AV87" s="28" t="s">
        <v>822</v>
      </c>
      <c r="AW87" s="28" t="s">
        <v>822</v>
      </c>
      <c r="AX87" s="28" t="s">
        <v>822</v>
      </c>
      <c r="AY87" s="28" t="s">
        <v>822</v>
      </c>
      <c r="AZ87" s="28" t="s">
        <v>822</v>
      </c>
      <c r="BA87" s="28" t="s">
        <v>822</v>
      </c>
      <c r="BB87" s="28" t="s">
        <v>822</v>
      </c>
      <c r="BC87" s="28" t="s">
        <v>822</v>
      </c>
      <c r="BD87" s="28" t="s">
        <v>822</v>
      </c>
      <c r="BE87" s="28" t="s">
        <v>822</v>
      </c>
      <c r="BF87" s="28" t="s">
        <v>822</v>
      </c>
    </row>
    <row r="88" spans="1:58" ht="12.75">
      <c r="A88" s="10" t="s">
        <v>1404</v>
      </c>
      <c r="B88" s="11" t="s">
        <v>119</v>
      </c>
      <c r="C88" s="12">
        <v>400</v>
      </c>
      <c r="D88" s="13"/>
      <c r="E88" s="28" t="s">
        <v>1974</v>
      </c>
      <c r="F88" s="28" t="s">
        <v>1974</v>
      </c>
      <c r="G88" s="28" t="s">
        <v>1974</v>
      </c>
      <c r="H88" s="28" t="s">
        <v>1974</v>
      </c>
      <c r="I88" s="28" t="s">
        <v>1974</v>
      </c>
      <c r="J88" s="28" t="s">
        <v>1974</v>
      </c>
      <c r="K88" s="28" t="s">
        <v>1974</v>
      </c>
      <c r="L88" s="28" t="s">
        <v>1974</v>
      </c>
      <c r="M88" s="28" t="s">
        <v>1974</v>
      </c>
      <c r="N88" s="28" t="s">
        <v>1974</v>
      </c>
      <c r="O88" s="28" t="s">
        <v>1974</v>
      </c>
      <c r="P88" s="28" t="s">
        <v>1974</v>
      </c>
      <c r="Q88" s="28" t="s">
        <v>1974</v>
      </c>
      <c r="R88" s="28" t="s">
        <v>1974</v>
      </c>
      <c r="S88" s="28" t="s">
        <v>1974</v>
      </c>
      <c r="T88" s="28" t="s">
        <v>1974</v>
      </c>
      <c r="U88" s="28" t="s">
        <v>1974</v>
      </c>
      <c r="V88" s="28" t="s">
        <v>1974</v>
      </c>
      <c r="W88" s="28" t="s">
        <v>1974</v>
      </c>
      <c r="X88" s="28" t="s">
        <v>1974</v>
      </c>
      <c r="Y88" s="28" t="s">
        <v>1974</v>
      </c>
      <c r="Z88" s="28" t="s">
        <v>1974</v>
      </c>
      <c r="AA88" s="28" t="s">
        <v>1974</v>
      </c>
      <c r="AB88" s="28" t="s">
        <v>1974</v>
      </c>
      <c r="AC88" s="28" t="s">
        <v>1974</v>
      </c>
      <c r="AD88" s="28" t="s">
        <v>1974</v>
      </c>
      <c r="AE88" s="28" t="s">
        <v>1974</v>
      </c>
      <c r="AF88" s="28" t="s">
        <v>1974</v>
      </c>
      <c r="AG88" s="28" t="s">
        <v>1974</v>
      </c>
      <c r="AH88" s="28" t="s">
        <v>1974</v>
      </c>
      <c r="AI88" s="28" t="s">
        <v>1974</v>
      </c>
      <c r="AJ88" s="28" t="s">
        <v>1974</v>
      </c>
      <c r="AK88" s="28" t="s">
        <v>1974</v>
      </c>
      <c r="AL88" s="28" t="s">
        <v>1974</v>
      </c>
      <c r="AM88" s="28" t="s">
        <v>1974</v>
      </c>
      <c r="AN88" s="28" t="s">
        <v>1974</v>
      </c>
      <c r="AO88" s="28" t="s">
        <v>1974</v>
      </c>
      <c r="AP88" s="28" t="s">
        <v>1974</v>
      </c>
      <c r="AQ88" s="28" t="s">
        <v>1974</v>
      </c>
      <c r="AR88" s="28" t="s">
        <v>1974</v>
      </c>
      <c r="AS88" s="28" t="s">
        <v>1974</v>
      </c>
      <c r="AT88" s="28" t="s">
        <v>1974</v>
      </c>
      <c r="AU88" s="28" t="s">
        <v>1974</v>
      </c>
      <c r="AV88" s="28" t="s">
        <v>1974</v>
      </c>
      <c r="AW88" s="28" t="s">
        <v>1974</v>
      </c>
      <c r="AX88" s="28" t="s">
        <v>1974</v>
      </c>
      <c r="AY88" s="28" t="s">
        <v>1974</v>
      </c>
      <c r="AZ88" s="28" t="s">
        <v>1974</v>
      </c>
      <c r="BA88" s="28" t="s">
        <v>1974</v>
      </c>
      <c r="BB88" s="28" t="s">
        <v>1974</v>
      </c>
      <c r="BC88" s="28" t="s">
        <v>1974</v>
      </c>
      <c r="BD88" s="28" t="s">
        <v>1974</v>
      </c>
      <c r="BE88" s="28" t="s">
        <v>1974</v>
      </c>
      <c r="BF88" s="28" t="s">
        <v>1974</v>
      </c>
    </row>
    <row r="89" spans="1:58" ht="12.75">
      <c r="A89" s="10" t="s">
        <v>120</v>
      </c>
      <c r="B89" s="11" t="s">
        <v>121</v>
      </c>
      <c r="C89" s="12">
        <v>398</v>
      </c>
      <c r="D89" s="13">
        <v>810</v>
      </c>
      <c r="E89" s="28" t="s">
        <v>232</v>
      </c>
      <c r="F89" s="28" t="s">
        <v>232</v>
      </c>
      <c r="G89" s="28" t="s">
        <v>232</v>
      </c>
      <c r="H89" s="28" t="s">
        <v>232</v>
      </c>
      <c r="I89" s="28" t="s">
        <v>232</v>
      </c>
      <c r="J89" s="28" t="s">
        <v>232</v>
      </c>
      <c r="K89" s="28" t="s">
        <v>232</v>
      </c>
      <c r="L89" s="28" t="s">
        <v>232</v>
      </c>
      <c r="M89" s="28" t="s">
        <v>232</v>
      </c>
      <c r="N89" s="28" t="s">
        <v>232</v>
      </c>
      <c r="O89" s="28" t="s">
        <v>232</v>
      </c>
      <c r="P89" s="28" t="s">
        <v>232</v>
      </c>
      <c r="Q89" s="28" t="s">
        <v>232</v>
      </c>
      <c r="R89" s="28" t="s">
        <v>232</v>
      </c>
      <c r="S89" s="28" t="s">
        <v>232</v>
      </c>
      <c r="T89" s="28" t="s">
        <v>232</v>
      </c>
      <c r="U89" s="28" t="s">
        <v>232</v>
      </c>
      <c r="V89" s="28" t="s">
        <v>232</v>
      </c>
      <c r="W89" s="28" t="s">
        <v>232</v>
      </c>
      <c r="X89" s="28" t="s">
        <v>232</v>
      </c>
      <c r="Y89" s="28" t="s">
        <v>232</v>
      </c>
      <c r="Z89" s="28" t="s">
        <v>232</v>
      </c>
      <c r="AA89" s="28" t="s">
        <v>232</v>
      </c>
      <c r="AB89" s="28" t="s">
        <v>232</v>
      </c>
      <c r="AC89" s="28" t="s">
        <v>232</v>
      </c>
      <c r="AD89" s="28" t="s">
        <v>232</v>
      </c>
      <c r="AE89" s="28" t="s">
        <v>232</v>
      </c>
      <c r="AF89" s="28" t="s">
        <v>232</v>
      </c>
      <c r="AG89" s="28" t="s">
        <v>232</v>
      </c>
      <c r="AH89" s="28" t="s">
        <v>232</v>
      </c>
      <c r="AI89" s="28" t="s">
        <v>232</v>
      </c>
      <c r="AJ89" s="28" t="s">
        <v>232</v>
      </c>
      <c r="AK89" s="15" t="s">
        <v>956</v>
      </c>
      <c r="AL89" s="15" t="s">
        <v>956</v>
      </c>
      <c r="AM89" s="15" t="s">
        <v>956</v>
      </c>
      <c r="AN89" s="15" t="s">
        <v>956</v>
      </c>
      <c r="AO89" s="15" t="s">
        <v>1094</v>
      </c>
      <c r="AP89" s="15" t="s">
        <v>1094</v>
      </c>
      <c r="AQ89" s="15" t="s">
        <v>1094</v>
      </c>
      <c r="AR89" s="15" t="s">
        <v>1094</v>
      </c>
      <c r="AS89" s="15" t="s">
        <v>1094</v>
      </c>
      <c r="AT89" s="15" t="s">
        <v>1094</v>
      </c>
      <c r="AU89" s="15" t="s">
        <v>1094</v>
      </c>
      <c r="AV89" s="15" t="s">
        <v>1094</v>
      </c>
      <c r="AW89" s="15" t="s">
        <v>1094</v>
      </c>
      <c r="AX89" s="15" t="s">
        <v>1979</v>
      </c>
      <c r="AY89" s="15" t="s">
        <v>1979</v>
      </c>
      <c r="AZ89" s="15" t="s">
        <v>1979</v>
      </c>
      <c r="BA89" s="15" t="s">
        <v>1979</v>
      </c>
      <c r="BB89" s="15" t="s">
        <v>1979</v>
      </c>
      <c r="BC89" s="15" t="s">
        <v>1979</v>
      </c>
      <c r="BD89" s="15" t="s">
        <v>1979</v>
      </c>
      <c r="BE89" s="15" t="s">
        <v>1979</v>
      </c>
      <c r="BF89" s="15" t="s">
        <v>1979</v>
      </c>
    </row>
    <row r="90" spans="1:58" ht="12.75">
      <c r="A90" s="10" t="s">
        <v>581</v>
      </c>
      <c r="B90" s="11" t="s">
        <v>122</v>
      </c>
      <c r="C90" s="12">
        <v>404</v>
      </c>
      <c r="D90" s="13">
        <v>826</v>
      </c>
      <c r="E90" s="28" t="s">
        <v>232</v>
      </c>
      <c r="F90" s="28" t="s">
        <v>232</v>
      </c>
      <c r="G90" s="28" t="s">
        <v>232</v>
      </c>
      <c r="H90" s="28" t="s">
        <v>232</v>
      </c>
      <c r="I90" s="28" t="s">
        <v>690</v>
      </c>
      <c r="J90" s="28" t="s">
        <v>690</v>
      </c>
      <c r="K90" s="28" t="s">
        <v>690</v>
      </c>
      <c r="L90" s="28" t="s">
        <v>690</v>
      </c>
      <c r="M90" s="28" t="s">
        <v>690</v>
      </c>
      <c r="N90" s="28" t="s">
        <v>690</v>
      </c>
      <c r="O90" s="28" t="s">
        <v>692</v>
      </c>
      <c r="P90" s="28" t="s">
        <v>692</v>
      </c>
      <c r="Q90" s="28" t="s">
        <v>692</v>
      </c>
      <c r="R90" s="28" t="s">
        <v>692</v>
      </c>
      <c r="S90" s="28" t="s">
        <v>692</v>
      </c>
      <c r="T90" s="28" t="s">
        <v>692</v>
      </c>
      <c r="U90" s="28" t="s">
        <v>692</v>
      </c>
      <c r="V90" s="28" t="s">
        <v>692</v>
      </c>
      <c r="W90" s="28" t="s">
        <v>692</v>
      </c>
      <c r="X90" s="28" t="s">
        <v>692</v>
      </c>
      <c r="Y90" s="28" t="s">
        <v>692</v>
      </c>
      <c r="Z90" s="28" t="s">
        <v>692</v>
      </c>
      <c r="AA90" s="28" t="s">
        <v>692</v>
      </c>
      <c r="AB90" s="28" t="s">
        <v>692</v>
      </c>
      <c r="AC90" s="28" t="s">
        <v>692</v>
      </c>
      <c r="AD90" s="28" t="s">
        <v>692</v>
      </c>
      <c r="AE90" s="28" t="s">
        <v>692</v>
      </c>
      <c r="AF90" s="28" t="s">
        <v>692</v>
      </c>
      <c r="AG90" s="28" t="s">
        <v>692</v>
      </c>
      <c r="AH90" s="28" t="s">
        <v>692</v>
      </c>
      <c r="AI90" s="28" t="s">
        <v>692</v>
      </c>
      <c r="AJ90" s="28" t="s">
        <v>692</v>
      </c>
      <c r="AK90" s="28" t="s">
        <v>692</v>
      </c>
      <c r="AL90" s="28" t="s">
        <v>692</v>
      </c>
      <c r="AM90" s="28" t="s">
        <v>692</v>
      </c>
      <c r="AN90" s="28" t="s">
        <v>692</v>
      </c>
      <c r="AO90" s="28" t="s">
        <v>692</v>
      </c>
      <c r="AP90" s="28" t="s">
        <v>692</v>
      </c>
      <c r="AQ90" s="28" t="s">
        <v>692</v>
      </c>
      <c r="AR90" s="28" t="s">
        <v>692</v>
      </c>
      <c r="AS90" s="28" t="s">
        <v>692</v>
      </c>
      <c r="AT90" s="28" t="s">
        <v>692</v>
      </c>
      <c r="AU90" s="28" t="s">
        <v>692</v>
      </c>
      <c r="AV90" s="28" t="s">
        <v>692</v>
      </c>
      <c r="AW90" s="28" t="s">
        <v>692</v>
      </c>
      <c r="AX90" s="28" t="s">
        <v>692</v>
      </c>
      <c r="AY90" s="28" t="s">
        <v>692</v>
      </c>
      <c r="AZ90" s="28" t="s">
        <v>692</v>
      </c>
      <c r="BA90" s="28" t="s">
        <v>692</v>
      </c>
      <c r="BB90" s="28" t="s">
        <v>692</v>
      </c>
      <c r="BC90" s="28" t="s">
        <v>692</v>
      </c>
      <c r="BD90" s="15" t="s">
        <v>688</v>
      </c>
      <c r="BE90" s="15" t="s">
        <v>696</v>
      </c>
      <c r="BF90" s="15" t="s">
        <v>696</v>
      </c>
    </row>
    <row r="91" spans="1:58" ht="12.75">
      <c r="A91" s="10" t="s">
        <v>582</v>
      </c>
      <c r="B91" s="11" t="s">
        <v>123</v>
      </c>
      <c r="C91" s="12">
        <v>296</v>
      </c>
      <c r="D91" s="13">
        <v>826</v>
      </c>
      <c r="E91" s="28" t="s">
        <v>232</v>
      </c>
      <c r="F91" s="28" t="s">
        <v>232</v>
      </c>
      <c r="G91" s="28" t="s">
        <v>232</v>
      </c>
      <c r="H91" s="28" t="s">
        <v>232</v>
      </c>
      <c r="I91" s="28" t="s">
        <v>232</v>
      </c>
      <c r="J91" s="28" t="s">
        <v>232</v>
      </c>
      <c r="K91" s="28" t="s">
        <v>232</v>
      </c>
      <c r="L91" s="28" t="s">
        <v>232</v>
      </c>
      <c r="M91" s="28" t="s">
        <v>232</v>
      </c>
      <c r="N91" s="28" t="s">
        <v>232</v>
      </c>
      <c r="O91" s="28" t="s">
        <v>232</v>
      </c>
      <c r="P91" s="28" t="s">
        <v>232</v>
      </c>
      <c r="Q91" s="28" t="s">
        <v>232</v>
      </c>
      <c r="R91" s="28" t="s">
        <v>232</v>
      </c>
      <c r="S91" s="28" t="s">
        <v>232</v>
      </c>
      <c r="T91" s="28" t="s">
        <v>232</v>
      </c>
      <c r="U91" s="28" t="s">
        <v>232</v>
      </c>
      <c r="V91" s="28" t="s">
        <v>232</v>
      </c>
      <c r="W91" s="28" t="s">
        <v>232</v>
      </c>
      <c r="X91" s="28" t="s">
        <v>232</v>
      </c>
      <c r="Y91" s="15" t="s">
        <v>699</v>
      </c>
      <c r="Z91" s="15" t="s">
        <v>699</v>
      </c>
      <c r="AA91" s="15" t="s">
        <v>699</v>
      </c>
      <c r="AB91" s="15" t="s">
        <v>699</v>
      </c>
      <c r="AC91" s="15" t="s">
        <v>699</v>
      </c>
      <c r="AD91" s="15" t="s">
        <v>699</v>
      </c>
      <c r="AE91" s="15" t="s">
        <v>699</v>
      </c>
      <c r="AF91" s="15" t="s">
        <v>699</v>
      </c>
      <c r="AG91" s="15" t="s">
        <v>699</v>
      </c>
      <c r="AH91" s="15" t="s">
        <v>699</v>
      </c>
      <c r="AI91" s="15" t="s">
        <v>699</v>
      </c>
      <c r="AJ91" s="15" t="s">
        <v>699</v>
      </c>
      <c r="AK91" s="15" t="s">
        <v>699</v>
      </c>
      <c r="AL91" s="15" t="s">
        <v>699</v>
      </c>
      <c r="AM91" s="15" t="s">
        <v>699</v>
      </c>
      <c r="AN91" s="15" t="s">
        <v>699</v>
      </c>
      <c r="AO91" s="15" t="s">
        <v>699</v>
      </c>
      <c r="AP91" s="15" t="s">
        <v>699</v>
      </c>
      <c r="AQ91" s="15" t="s">
        <v>699</v>
      </c>
      <c r="AR91" s="15" t="s">
        <v>699</v>
      </c>
      <c r="AS91" s="15" t="s">
        <v>699</v>
      </c>
      <c r="AT91" s="15" t="s">
        <v>699</v>
      </c>
      <c r="AU91" s="15" t="s">
        <v>699</v>
      </c>
      <c r="AV91" s="15" t="s">
        <v>699</v>
      </c>
      <c r="AW91" s="15" t="s">
        <v>699</v>
      </c>
      <c r="AX91" s="15" t="s">
        <v>699</v>
      </c>
      <c r="AY91" s="15" t="s">
        <v>699</v>
      </c>
      <c r="AZ91" s="15" t="s">
        <v>699</v>
      </c>
      <c r="BA91" s="15" t="s">
        <v>699</v>
      </c>
      <c r="BB91" s="15" t="s">
        <v>699</v>
      </c>
      <c r="BC91" s="15" t="s">
        <v>699</v>
      </c>
      <c r="BD91" s="15" t="s">
        <v>699</v>
      </c>
      <c r="BE91" s="15" t="s">
        <v>699</v>
      </c>
      <c r="BF91" s="15" t="s">
        <v>699</v>
      </c>
    </row>
    <row r="92" spans="1:58" ht="12.75">
      <c r="A92" s="10" t="s">
        <v>583</v>
      </c>
      <c r="B92" s="11" t="s">
        <v>126</v>
      </c>
      <c r="C92" s="12">
        <v>414</v>
      </c>
      <c r="D92" s="13">
        <v>826</v>
      </c>
      <c r="E92" s="28" t="s">
        <v>232</v>
      </c>
      <c r="F92" s="28" t="s">
        <v>232</v>
      </c>
      <c r="G92" s="28" t="s">
        <v>1099</v>
      </c>
      <c r="H92" s="28" t="s">
        <v>1099</v>
      </c>
      <c r="I92" s="28" t="s">
        <v>1099</v>
      </c>
      <c r="J92" s="28" t="s">
        <v>1099</v>
      </c>
      <c r="K92" s="28" t="s">
        <v>1099</v>
      </c>
      <c r="L92" s="28" t="s">
        <v>1099</v>
      </c>
      <c r="M92" s="28" t="s">
        <v>1099</v>
      </c>
      <c r="N92" s="28" t="s">
        <v>1099</v>
      </c>
      <c r="O92" s="28" t="s">
        <v>1099</v>
      </c>
      <c r="P92" s="28" t="s">
        <v>1099</v>
      </c>
      <c r="Q92" s="28" t="s">
        <v>1099</v>
      </c>
      <c r="R92" s="28" t="s">
        <v>1099</v>
      </c>
      <c r="S92" s="28" t="s">
        <v>1099</v>
      </c>
      <c r="T92" s="28" t="s">
        <v>1099</v>
      </c>
      <c r="U92" s="28" t="s">
        <v>1099</v>
      </c>
      <c r="V92" s="28" t="s">
        <v>1099</v>
      </c>
      <c r="W92" s="28" t="s">
        <v>1099</v>
      </c>
      <c r="X92" s="28" t="s">
        <v>1099</v>
      </c>
      <c r="Y92" s="28" t="s">
        <v>1099</v>
      </c>
      <c r="Z92" s="28" t="s">
        <v>1099</v>
      </c>
      <c r="AA92" s="28" t="s">
        <v>1099</v>
      </c>
      <c r="AB92" s="28" t="s">
        <v>1099</v>
      </c>
      <c r="AC92" s="28" t="s">
        <v>1099</v>
      </c>
      <c r="AD92" s="28" t="s">
        <v>1099</v>
      </c>
      <c r="AE92" s="28" t="s">
        <v>1099</v>
      </c>
      <c r="AF92" s="28" t="s">
        <v>1099</v>
      </c>
      <c r="AG92" s="28" t="s">
        <v>1099</v>
      </c>
      <c r="AH92" s="28" t="s">
        <v>1099</v>
      </c>
      <c r="AI92" s="28" t="s">
        <v>1099</v>
      </c>
      <c r="AJ92" s="28" t="s">
        <v>1099</v>
      </c>
      <c r="AK92" s="28" t="s">
        <v>1099</v>
      </c>
      <c r="AL92" s="28" t="s">
        <v>1099</v>
      </c>
      <c r="AM92" s="28" t="s">
        <v>1099</v>
      </c>
      <c r="AN92" s="28" t="s">
        <v>1099</v>
      </c>
      <c r="AO92" s="28" t="s">
        <v>1099</v>
      </c>
      <c r="AP92" s="28" t="s">
        <v>1099</v>
      </c>
      <c r="AQ92" s="28" t="s">
        <v>1099</v>
      </c>
      <c r="AR92" s="28" t="s">
        <v>1099</v>
      </c>
      <c r="AS92" s="28" t="s">
        <v>1099</v>
      </c>
      <c r="AT92" s="28" t="s">
        <v>1099</v>
      </c>
      <c r="AU92" s="28" t="s">
        <v>1099</v>
      </c>
      <c r="AV92" s="28" t="s">
        <v>1099</v>
      </c>
      <c r="AW92" s="28" t="s">
        <v>1099</v>
      </c>
      <c r="AX92" s="28" t="s">
        <v>1099</v>
      </c>
      <c r="AY92" s="28" t="s">
        <v>1099</v>
      </c>
      <c r="AZ92" s="28" t="s">
        <v>1099</v>
      </c>
      <c r="BA92" s="28" t="s">
        <v>1099</v>
      </c>
      <c r="BB92" s="28" t="s">
        <v>1099</v>
      </c>
      <c r="BC92" s="28" t="s">
        <v>1099</v>
      </c>
      <c r="BD92" s="28" t="s">
        <v>1099</v>
      </c>
      <c r="BE92" s="28" t="s">
        <v>1099</v>
      </c>
      <c r="BF92" s="28" t="s">
        <v>1099</v>
      </c>
    </row>
    <row r="93" spans="1:58" ht="12.75">
      <c r="A93" s="10" t="s">
        <v>127</v>
      </c>
      <c r="B93" s="11" t="s">
        <v>128</v>
      </c>
      <c r="C93" s="12">
        <v>417</v>
      </c>
      <c r="D93" s="13">
        <v>810</v>
      </c>
      <c r="E93" s="28" t="s">
        <v>232</v>
      </c>
      <c r="F93" s="28" t="s">
        <v>232</v>
      </c>
      <c r="G93" s="28" t="s">
        <v>232</v>
      </c>
      <c r="H93" s="28" t="s">
        <v>232</v>
      </c>
      <c r="I93" s="28" t="s">
        <v>232</v>
      </c>
      <c r="J93" s="28" t="s">
        <v>232</v>
      </c>
      <c r="K93" s="28" t="s">
        <v>232</v>
      </c>
      <c r="L93" s="28" t="s">
        <v>232</v>
      </c>
      <c r="M93" s="28" t="s">
        <v>232</v>
      </c>
      <c r="N93" s="28" t="s">
        <v>232</v>
      </c>
      <c r="O93" s="28" t="s">
        <v>232</v>
      </c>
      <c r="P93" s="28" t="s">
        <v>232</v>
      </c>
      <c r="Q93" s="28" t="s">
        <v>232</v>
      </c>
      <c r="R93" s="28" t="s">
        <v>232</v>
      </c>
      <c r="S93" s="28" t="s">
        <v>232</v>
      </c>
      <c r="T93" s="28" t="s">
        <v>232</v>
      </c>
      <c r="U93" s="28" t="s">
        <v>232</v>
      </c>
      <c r="V93" s="28" t="s">
        <v>232</v>
      </c>
      <c r="W93" s="28" t="s">
        <v>232</v>
      </c>
      <c r="X93" s="28" t="s">
        <v>232</v>
      </c>
      <c r="Y93" s="28" t="s">
        <v>232</v>
      </c>
      <c r="Z93" s="28" t="s">
        <v>232</v>
      </c>
      <c r="AA93" s="28" t="s">
        <v>232</v>
      </c>
      <c r="AB93" s="28" t="s">
        <v>232</v>
      </c>
      <c r="AC93" s="28" t="s">
        <v>232</v>
      </c>
      <c r="AD93" s="28" t="s">
        <v>232</v>
      </c>
      <c r="AE93" s="28" t="s">
        <v>232</v>
      </c>
      <c r="AF93" s="28" t="s">
        <v>232</v>
      </c>
      <c r="AG93" s="28" t="s">
        <v>232</v>
      </c>
      <c r="AH93" s="28" t="s">
        <v>232</v>
      </c>
      <c r="AI93" s="28" t="s">
        <v>232</v>
      </c>
      <c r="AJ93" s="28" t="s">
        <v>232</v>
      </c>
      <c r="AK93" s="15" t="s">
        <v>231</v>
      </c>
      <c r="AL93" s="15" t="s">
        <v>231</v>
      </c>
      <c r="AM93" s="15" t="s">
        <v>231</v>
      </c>
      <c r="AN93" s="15" t="s">
        <v>1104</v>
      </c>
      <c r="AO93" s="15" t="s">
        <v>1104</v>
      </c>
      <c r="AP93" s="15" t="s">
        <v>1104</v>
      </c>
      <c r="AQ93" s="15" t="s">
        <v>1104</v>
      </c>
      <c r="AR93" s="15" t="s">
        <v>1104</v>
      </c>
      <c r="AS93" s="15" t="s">
        <v>1104</v>
      </c>
      <c r="AT93" s="15" t="s">
        <v>1104</v>
      </c>
      <c r="AU93" s="15" t="s">
        <v>1104</v>
      </c>
      <c r="AV93" s="15" t="s">
        <v>1104</v>
      </c>
      <c r="AW93" s="15" t="s">
        <v>1104</v>
      </c>
      <c r="AX93" s="15" t="s">
        <v>1104</v>
      </c>
      <c r="AY93" s="15" t="s">
        <v>1104</v>
      </c>
      <c r="AZ93" s="15" t="s">
        <v>1104</v>
      </c>
      <c r="BA93" s="15" t="s">
        <v>1567</v>
      </c>
      <c r="BB93" s="15" t="s">
        <v>1567</v>
      </c>
      <c r="BC93" s="15" t="s">
        <v>1567</v>
      </c>
      <c r="BD93" s="15" t="s">
        <v>1567</v>
      </c>
      <c r="BE93" s="15" t="s">
        <v>1567</v>
      </c>
      <c r="BF93" s="15" t="s">
        <v>1567</v>
      </c>
    </row>
    <row r="94" spans="1:58" ht="12.75">
      <c r="A94" s="10" t="s">
        <v>1408</v>
      </c>
      <c r="B94" s="11" t="s">
        <v>129</v>
      </c>
      <c r="C94" s="12">
        <v>418</v>
      </c>
      <c r="D94" s="13"/>
      <c r="E94" s="28" t="s">
        <v>231</v>
      </c>
      <c r="F94" s="28" t="s">
        <v>231</v>
      </c>
      <c r="G94" s="28" t="s">
        <v>231</v>
      </c>
      <c r="H94" s="28" t="s">
        <v>231</v>
      </c>
      <c r="I94" s="28" t="s">
        <v>231</v>
      </c>
      <c r="J94" s="28" t="s">
        <v>231</v>
      </c>
      <c r="K94" s="28" t="s">
        <v>231</v>
      </c>
      <c r="L94" s="28" t="s">
        <v>231</v>
      </c>
      <c r="M94" s="28" t="s">
        <v>231</v>
      </c>
      <c r="N94" s="28" t="s">
        <v>231</v>
      </c>
      <c r="O94" s="28" t="s">
        <v>231</v>
      </c>
      <c r="P94" s="28" t="s">
        <v>231</v>
      </c>
      <c r="Q94" s="28" t="s">
        <v>231</v>
      </c>
      <c r="R94" s="28" t="s">
        <v>231</v>
      </c>
      <c r="S94" s="28" t="s">
        <v>231</v>
      </c>
      <c r="T94" s="28" t="s">
        <v>231</v>
      </c>
      <c r="U94" s="28" t="s">
        <v>231</v>
      </c>
      <c r="V94" s="28" t="s">
        <v>231</v>
      </c>
      <c r="W94" s="28" t="s">
        <v>231</v>
      </c>
      <c r="X94" s="28" t="s">
        <v>231</v>
      </c>
      <c r="Y94" s="28" t="s">
        <v>231</v>
      </c>
      <c r="Z94" s="28" t="s">
        <v>231</v>
      </c>
      <c r="AA94" s="28" t="s">
        <v>231</v>
      </c>
      <c r="AB94" s="28" t="s">
        <v>231</v>
      </c>
      <c r="AC94" s="28" t="s">
        <v>231</v>
      </c>
      <c r="AD94" s="28" t="s">
        <v>231</v>
      </c>
      <c r="AE94" s="28" t="s">
        <v>231</v>
      </c>
      <c r="AF94" s="28" t="s">
        <v>231</v>
      </c>
      <c r="AG94" s="28" t="s">
        <v>231</v>
      </c>
      <c r="AH94" s="28" t="s">
        <v>231</v>
      </c>
      <c r="AI94" s="15" t="s">
        <v>1576</v>
      </c>
      <c r="AJ94" s="15" t="s">
        <v>1576</v>
      </c>
      <c r="AK94" s="15" t="s">
        <v>1576</v>
      </c>
      <c r="AL94" s="15" t="s">
        <v>1576</v>
      </c>
      <c r="AM94" s="15" t="s">
        <v>1576</v>
      </c>
      <c r="AN94" s="15" t="s">
        <v>1576</v>
      </c>
      <c r="AO94" s="15" t="s">
        <v>1576</v>
      </c>
      <c r="AP94" s="15" t="s">
        <v>1576</v>
      </c>
      <c r="AQ94" s="15" t="s">
        <v>1576</v>
      </c>
      <c r="AR94" s="15" t="s">
        <v>1576</v>
      </c>
      <c r="AS94" s="15" t="s">
        <v>1576</v>
      </c>
      <c r="AT94" s="15" t="s">
        <v>1576</v>
      </c>
      <c r="AU94" s="15" t="s">
        <v>1576</v>
      </c>
      <c r="AV94" s="15" t="s">
        <v>1576</v>
      </c>
      <c r="AW94" s="15" t="s">
        <v>1576</v>
      </c>
      <c r="AX94" s="15" t="s">
        <v>1569</v>
      </c>
      <c r="AY94" s="15" t="s">
        <v>1569</v>
      </c>
      <c r="AZ94" s="15" t="s">
        <v>1569</v>
      </c>
      <c r="BA94" s="15" t="s">
        <v>1569</v>
      </c>
      <c r="BB94" s="15" t="s">
        <v>1569</v>
      </c>
      <c r="BC94" s="15" t="s">
        <v>1569</v>
      </c>
      <c r="BD94" s="15" t="s">
        <v>1569</v>
      </c>
      <c r="BE94" s="15" t="s">
        <v>1569</v>
      </c>
      <c r="BF94" s="15" t="s">
        <v>1569</v>
      </c>
    </row>
    <row r="95" spans="1:58" ht="12.75">
      <c r="A95" s="10" t="s">
        <v>1409</v>
      </c>
      <c r="B95" s="11" t="s">
        <v>130</v>
      </c>
      <c r="C95" s="12">
        <v>428</v>
      </c>
      <c r="D95" s="13">
        <v>810</v>
      </c>
      <c r="E95" s="28" t="s">
        <v>232</v>
      </c>
      <c r="F95" s="28" t="s">
        <v>232</v>
      </c>
      <c r="G95" s="28" t="s">
        <v>232</v>
      </c>
      <c r="H95" s="28" t="s">
        <v>232</v>
      </c>
      <c r="I95" s="28" t="s">
        <v>232</v>
      </c>
      <c r="J95" s="28" t="s">
        <v>232</v>
      </c>
      <c r="K95" s="28" t="s">
        <v>232</v>
      </c>
      <c r="L95" s="28" t="s">
        <v>232</v>
      </c>
      <c r="M95" s="28" t="s">
        <v>232</v>
      </c>
      <c r="N95" s="28" t="s">
        <v>232</v>
      </c>
      <c r="O95" s="28" t="s">
        <v>232</v>
      </c>
      <c r="P95" s="28" t="s">
        <v>232</v>
      </c>
      <c r="Q95" s="28" t="s">
        <v>232</v>
      </c>
      <c r="R95" s="28" t="s">
        <v>232</v>
      </c>
      <c r="S95" s="28" t="s">
        <v>232</v>
      </c>
      <c r="T95" s="28" t="s">
        <v>232</v>
      </c>
      <c r="U95" s="28" t="s">
        <v>232</v>
      </c>
      <c r="V95" s="28" t="s">
        <v>232</v>
      </c>
      <c r="W95" s="28" t="s">
        <v>232</v>
      </c>
      <c r="X95" s="28" t="s">
        <v>232</v>
      </c>
      <c r="Y95" s="28" t="s">
        <v>232</v>
      </c>
      <c r="Z95" s="28" t="s">
        <v>232</v>
      </c>
      <c r="AA95" s="28" t="s">
        <v>232</v>
      </c>
      <c r="AB95" s="28" t="s">
        <v>232</v>
      </c>
      <c r="AC95" s="28" t="s">
        <v>232</v>
      </c>
      <c r="AD95" s="28" t="s">
        <v>232</v>
      </c>
      <c r="AE95" s="28" t="s">
        <v>232</v>
      </c>
      <c r="AF95" s="28" t="s">
        <v>232</v>
      </c>
      <c r="AG95" s="28" t="s">
        <v>232</v>
      </c>
      <c r="AH95" s="28" t="s">
        <v>232</v>
      </c>
      <c r="AI95" s="28" t="s">
        <v>232</v>
      </c>
      <c r="AJ95" s="28" t="s">
        <v>232</v>
      </c>
      <c r="AK95" s="15" t="s">
        <v>231</v>
      </c>
      <c r="AL95" s="15" t="s">
        <v>231</v>
      </c>
      <c r="AM95" s="15" t="s">
        <v>231</v>
      </c>
      <c r="AN95" s="15" t="s">
        <v>1960</v>
      </c>
      <c r="AO95" s="15" t="s">
        <v>1960</v>
      </c>
      <c r="AP95" s="15" t="s">
        <v>1960</v>
      </c>
      <c r="AQ95" s="15" t="s">
        <v>1960</v>
      </c>
      <c r="AR95" s="15" t="s">
        <v>1960</v>
      </c>
      <c r="AS95" s="15" t="s">
        <v>1960</v>
      </c>
      <c r="AT95" s="15" t="s">
        <v>1960</v>
      </c>
      <c r="AU95" s="15" t="s">
        <v>1960</v>
      </c>
      <c r="AV95" s="15" t="s">
        <v>1960</v>
      </c>
      <c r="AW95" s="15" t="s">
        <v>1960</v>
      </c>
      <c r="AX95" s="15" t="s">
        <v>1960</v>
      </c>
      <c r="AY95" s="15" t="s">
        <v>1960</v>
      </c>
      <c r="AZ95" s="15" t="s">
        <v>1960</v>
      </c>
      <c r="BA95" s="15" t="s">
        <v>1960</v>
      </c>
      <c r="BB95" s="15" t="s">
        <v>1960</v>
      </c>
      <c r="BC95" s="15" t="s">
        <v>1960</v>
      </c>
      <c r="BD95" s="15" t="s">
        <v>1960</v>
      </c>
      <c r="BE95" s="15" t="s">
        <v>1960</v>
      </c>
      <c r="BF95" s="15" t="s">
        <v>1960</v>
      </c>
    </row>
    <row r="96" spans="1:58" ht="12.75">
      <c r="A96" s="10" t="s">
        <v>1410</v>
      </c>
      <c r="B96" s="11" t="s">
        <v>131</v>
      </c>
      <c r="C96" s="12">
        <v>422</v>
      </c>
      <c r="D96" s="13"/>
      <c r="E96" s="28" t="s">
        <v>1965</v>
      </c>
      <c r="F96" s="28" t="s">
        <v>1965</v>
      </c>
      <c r="G96" s="28" t="s">
        <v>1965</v>
      </c>
      <c r="H96" s="28" t="s">
        <v>1965</v>
      </c>
      <c r="I96" s="28" t="s">
        <v>1965</v>
      </c>
      <c r="J96" s="28" t="s">
        <v>1965</v>
      </c>
      <c r="K96" s="28" t="s">
        <v>1965</v>
      </c>
      <c r="L96" s="28" t="s">
        <v>1965</v>
      </c>
      <c r="M96" s="28" t="s">
        <v>1965</v>
      </c>
      <c r="N96" s="28" t="s">
        <v>1965</v>
      </c>
      <c r="O96" s="28" t="s">
        <v>1965</v>
      </c>
      <c r="P96" s="28" t="s">
        <v>1965</v>
      </c>
      <c r="Q96" s="28" t="s">
        <v>1965</v>
      </c>
      <c r="R96" s="28" t="s">
        <v>1965</v>
      </c>
      <c r="S96" s="28" t="s">
        <v>1965</v>
      </c>
      <c r="T96" s="28" t="s">
        <v>1965</v>
      </c>
      <c r="U96" s="28" t="s">
        <v>1965</v>
      </c>
      <c r="V96" s="28" t="s">
        <v>1965</v>
      </c>
      <c r="W96" s="28" t="s">
        <v>1965</v>
      </c>
      <c r="X96" s="28" t="s">
        <v>1965</v>
      </c>
      <c r="Y96" s="28" t="s">
        <v>1965</v>
      </c>
      <c r="Z96" s="28" t="s">
        <v>1965</v>
      </c>
      <c r="AA96" s="28" t="s">
        <v>1965</v>
      </c>
      <c r="AB96" s="28" t="s">
        <v>1965</v>
      </c>
      <c r="AC96" s="28" t="s">
        <v>1965</v>
      </c>
      <c r="AD96" s="28" t="s">
        <v>1965</v>
      </c>
      <c r="AE96" s="28" t="s">
        <v>1965</v>
      </c>
      <c r="AF96" s="28" t="s">
        <v>1965</v>
      </c>
      <c r="AG96" s="28" t="s">
        <v>1965</v>
      </c>
      <c r="AH96" s="28" t="s">
        <v>1965</v>
      </c>
      <c r="AI96" s="28" t="s">
        <v>1965</v>
      </c>
      <c r="AJ96" s="28" t="s">
        <v>1965</v>
      </c>
      <c r="AK96" s="28" t="s">
        <v>1965</v>
      </c>
      <c r="AL96" s="28" t="s">
        <v>1965</v>
      </c>
      <c r="AM96" s="28" t="s">
        <v>1965</v>
      </c>
      <c r="AN96" s="28" t="s">
        <v>1965</v>
      </c>
      <c r="AO96" s="28" t="s">
        <v>1965</v>
      </c>
      <c r="AP96" s="28" t="s">
        <v>1965</v>
      </c>
      <c r="AQ96" s="28" t="s">
        <v>1965</v>
      </c>
      <c r="AR96" s="28" t="s">
        <v>1965</v>
      </c>
      <c r="AS96" s="28" t="s">
        <v>1965</v>
      </c>
      <c r="AT96" s="28" t="s">
        <v>1965</v>
      </c>
      <c r="AU96" s="28" t="s">
        <v>1965</v>
      </c>
      <c r="AV96" s="28" t="s">
        <v>1965</v>
      </c>
      <c r="AW96" s="28" t="s">
        <v>1965</v>
      </c>
      <c r="AX96" s="28" t="s">
        <v>1965</v>
      </c>
      <c r="AY96" s="28" t="s">
        <v>1965</v>
      </c>
      <c r="AZ96" s="28" t="s">
        <v>1965</v>
      </c>
      <c r="BA96" s="28" t="s">
        <v>1965</v>
      </c>
      <c r="BB96" s="28" t="s">
        <v>1965</v>
      </c>
      <c r="BC96" s="28" t="s">
        <v>1965</v>
      </c>
      <c r="BD96" s="28" t="s">
        <v>1965</v>
      </c>
      <c r="BE96" s="28" t="s">
        <v>1965</v>
      </c>
      <c r="BF96" s="28" t="s">
        <v>1965</v>
      </c>
    </row>
    <row r="97" spans="1:58" ht="12.75">
      <c r="A97" s="10" t="s">
        <v>584</v>
      </c>
      <c r="B97" s="11" t="s">
        <v>132</v>
      </c>
      <c r="C97" s="12">
        <v>426</v>
      </c>
      <c r="D97" s="13">
        <v>826</v>
      </c>
      <c r="E97" s="28" t="s">
        <v>232</v>
      </c>
      <c r="F97" s="28" t="s">
        <v>232</v>
      </c>
      <c r="G97" s="28" t="s">
        <v>232</v>
      </c>
      <c r="H97" s="28" t="s">
        <v>232</v>
      </c>
      <c r="I97" s="28" t="s">
        <v>232</v>
      </c>
      <c r="J97" s="28" t="s">
        <v>232</v>
      </c>
      <c r="K97" s="28" t="s">
        <v>232</v>
      </c>
      <c r="L97" s="28" t="s">
        <v>231</v>
      </c>
      <c r="M97" s="28" t="s">
        <v>231</v>
      </c>
      <c r="N97" s="28" t="s">
        <v>231</v>
      </c>
      <c r="O97" s="28" t="s">
        <v>231</v>
      </c>
      <c r="P97" s="28" t="s">
        <v>231</v>
      </c>
      <c r="Q97" s="15" t="s">
        <v>710</v>
      </c>
      <c r="R97" s="15" t="s">
        <v>710</v>
      </c>
      <c r="S97" s="15" t="s">
        <v>710</v>
      </c>
      <c r="T97" s="15" t="s">
        <v>710</v>
      </c>
      <c r="U97" s="15" t="s">
        <v>710</v>
      </c>
      <c r="V97" s="15" t="s">
        <v>710</v>
      </c>
      <c r="W97" s="15" t="s">
        <v>710</v>
      </c>
      <c r="X97" s="15" t="s">
        <v>710</v>
      </c>
      <c r="Y97" s="15" t="s">
        <v>710</v>
      </c>
      <c r="Z97" s="15" t="s">
        <v>710</v>
      </c>
      <c r="AA97" s="15" t="s">
        <v>710</v>
      </c>
      <c r="AB97" s="15" t="s">
        <v>710</v>
      </c>
      <c r="AC97" s="15" t="s">
        <v>710</v>
      </c>
      <c r="AD97" s="15" t="s">
        <v>710</v>
      </c>
      <c r="AE97" s="15" t="s">
        <v>710</v>
      </c>
      <c r="AF97" s="15" t="s">
        <v>710</v>
      </c>
      <c r="AG97" s="15" t="s">
        <v>710</v>
      </c>
      <c r="AH97" s="15" t="s">
        <v>710</v>
      </c>
      <c r="AI97" s="15" t="s">
        <v>710</v>
      </c>
      <c r="AJ97" s="15" t="s">
        <v>710</v>
      </c>
      <c r="AK97" s="15" t="s">
        <v>710</v>
      </c>
      <c r="AL97" s="15" t="s">
        <v>710</v>
      </c>
      <c r="AM97" s="15" t="s">
        <v>711</v>
      </c>
      <c r="AN97" s="15" t="s">
        <v>711</v>
      </c>
      <c r="AO97" s="15" t="s">
        <v>711</v>
      </c>
      <c r="AP97" s="15" t="s">
        <v>711</v>
      </c>
      <c r="AQ97" s="15" t="s">
        <v>711</v>
      </c>
      <c r="AR97" s="15" t="s">
        <v>711</v>
      </c>
      <c r="AS97" s="15" t="s">
        <v>711</v>
      </c>
      <c r="AT97" s="15" t="s">
        <v>711</v>
      </c>
      <c r="AU97" s="15" t="s">
        <v>711</v>
      </c>
      <c r="AV97" s="15" t="s">
        <v>711</v>
      </c>
      <c r="AW97" s="15" t="s">
        <v>711</v>
      </c>
      <c r="AX97" s="15" t="s">
        <v>711</v>
      </c>
      <c r="AY97" s="15" t="s">
        <v>711</v>
      </c>
      <c r="AZ97" s="15" t="s">
        <v>711</v>
      </c>
      <c r="BA97" s="15" t="s">
        <v>711</v>
      </c>
      <c r="BB97" s="15" t="s">
        <v>711</v>
      </c>
      <c r="BC97" s="15" t="s">
        <v>711</v>
      </c>
      <c r="BD97" s="15" t="s">
        <v>711</v>
      </c>
      <c r="BE97" s="15" t="s">
        <v>711</v>
      </c>
      <c r="BF97" s="15" t="s">
        <v>711</v>
      </c>
    </row>
    <row r="98" spans="1:58" ht="12.75">
      <c r="A98" s="10" t="s">
        <v>585</v>
      </c>
      <c r="B98" s="11" t="s">
        <v>133</v>
      </c>
      <c r="C98" s="12">
        <v>430</v>
      </c>
      <c r="D98" s="13"/>
      <c r="E98" s="28" t="s">
        <v>715</v>
      </c>
      <c r="F98" s="28" t="s">
        <v>715</v>
      </c>
      <c r="G98" s="28" t="s">
        <v>715</v>
      </c>
      <c r="H98" s="28" t="s">
        <v>715</v>
      </c>
      <c r="I98" s="28" t="s">
        <v>715</v>
      </c>
      <c r="J98" s="28" t="s">
        <v>715</v>
      </c>
      <c r="K98" s="28" t="s">
        <v>715</v>
      </c>
      <c r="L98" s="28" t="s">
        <v>715</v>
      </c>
      <c r="M98" s="28" t="s">
        <v>715</v>
      </c>
      <c r="N98" s="28" t="s">
        <v>715</v>
      </c>
      <c r="O98" s="28" t="s">
        <v>715</v>
      </c>
      <c r="P98" s="28" t="s">
        <v>715</v>
      </c>
      <c r="Q98" s="28" t="s">
        <v>715</v>
      </c>
      <c r="R98" s="28" t="s">
        <v>715</v>
      </c>
      <c r="S98" s="15" t="s">
        <v>716</v>
      </c>
      <c r="T98" s="15" t="s">
        <v>716</v>
      </c>
      <c r="U98" s="15" t="s">
        <v>716</v>
      </c>
      <c r="V98" s="15" t="s">
        <v>716</v>
      </c>
      <c r="W98" s="15" t="s">
        <v>716</v>
      </c>
      <c r="X98" s="15" t="s">
        <v>716</v>
      </c>
      <c r="Y98" s="15" t="s">
        <v>716</v>
      </c>
      <c r="Z98" s="15" t="s">
        <v>716</v>
      </c>
      <c r="AA98" s="15" t="s">
        <v>716</v>
      </c>
      <c r="AB98" s="15" t="s">
        <v>716</v>
      </c>
      <c r="AC98" s="15" t="s">
        <v>716</v>
      </c>
      <c r="AD98" s="15" t="s">
        <v>716</v>
      </c>
      <c r="AE98" s="15" t="s">
        <v>716</v>
      </c>
      <c r="AF98" s="15" t="s">
        <v>716</v>
      </c>
      <c r="AG98" s="15" t="s">
        <v>716</v>
      </c>
      <c r="AH98" s="15" t="s">
        <v>716</v>
      </c>
      <c r="AI98" s="15" t="s">
        <v>716</v>
      </c>
      <c r="AJ98" s="15" t="s">
        <v>716</v>
      </c>
      <c r="AK98" s="15" t="s">
        <v>716</v>
      </c>
      <c r="AL98" s="15" t="s">
        <v>716</v>
      </c>
      <c r="AM98" s="15" t="s">
        <v>716</v>
      </c>
      <c r="AN98" s="15" t="s">
        <v>716</v>
      </c>
      <c r="AO98" s="15" t="s">
        <v>716</v>
      </c>
      <c r="AP98" s="15" t="s">
        <v>716</v>
      </c>
      <c r="AQ98" s="15" t="s">
        <v>716</v>
      </c>
      <c r="AR98" s="15" t="s">
        <v>716</v>
      </c>
      <c r="AS98" s="15" t="s">
        <v>716</v>
      </c>
      <c r="AT98" s="15" t="s">
        <v>716</v>
      </c>
      <c r="AU98" s="15" t="s">
        <v>716</v>
      </c>
      <c r="AV98" s="15" t="s">
        <v>716</v>
      </c>
      <c r="AW98" s="15" t="s">
        <v>716</v>
      </c>
      <c r="AX98" s="15" t="s">
        <v>716</v>
      </c>
      <c r="AY98" s="15" t="s">
        <v>716</v>
      </c>
      <c r="AZ98" s="15" t="s">
        <v>716</v>
      </c>
      <c r="BA98" s="15" t="s">
        <v>716</v>
      </c>
      <c r="BB98" s="15" t="s">
        <v>716</v>
      </c>
      <c r="BC98" s="15" t="s">
        <v>716</v>
      </c>
      <c r="BD98" s="15" t="s">
        <v>716</v>
      </c>
      <c r="BE98" s="15" t="s">
        <v>716</v>
      </c>
      <c r="BF98" s="15" t="s">
        <v>716</v>
      </c>
    </row>
    <row r="99" spans="1:58" ht="12.75">
      <c r="A99" s="10" t="s">
        <v>627</v>
      </c>
      <c r="B99" s="11" t="s">
        <v>134</v>
      </c>
      <c r="C99" s="12">
        <v>434</v>
      </c>
      <c r="D99" s="13"/>
      <c r="E99" s="28" t="s">
        <v>1582</v>
      </c>
      <c r="F99" s="28" t="s">
        <v>1582</v>
      </c>
      <c r="G99" s="28" t="s">
        <v>1582</v>
      </c>
      <c r="H99" s="28" t="s">
        <v>1582</v>
      </c>
      <c r="I99" s="28" t="s">
        <v>1582</v>
      </c>
      <c r="J99" s="28" t="s">
        <v>1582</v>
      </c>
      <c r="K99" s="28" t="s">
        <v>1582</v>
      </c>
      <c r="L99" s="28" t="s">
        <v>1582</v>
      </c>
      <c r="M99" s="28" t="s">
        <v>1582</v>
      </c>
      <c r="N99" s="28" t="s">
        <v>1582</v>
      </c>
      <c r="O99" s="28" t="s">
        <v>1582</v>
      </c>
      <c r="P99" s="28" t="s">
        <v>1582</v>
      </c>
      <c r="Q99" s="28" t="s">
        <v>1582</v>
      </c>
      <c r="R99" s="28" t="s">
        <v>1582</v>
      </c>
      <c r="S99" s="28" t="s">
        <v>1582</v>
      </c>
      <c r="T99" s="28" t="s">
        <v>1582</v>
      </c>
      <c r="U99" s="28" t="s">
        <v>1582</v>
      </c>
      <c r="V99" s="28" t="s">
        <v>1582</v>
      </c>
      <c r="W99" s="28" t="s">
        <v>1582</v>
      </c>
      <c r="X99" s="28" t="s">
        <v>1582</v>
      </c>
      <c r="Y99" s="28" t="s">
        <v>1582</v>
      </c>
      <c r="Z99" s="15" t="s">
        <v>1583</v>
      </c>
      <c r="AA99" s="15" t="s">
        <v>1583</v>
      </c>
      <c r="AB99" s="15" t="s">
        <v>1583</v>
      </c>
      <c r="AC99" s="15" t="s">
        <v>1583</v>
      </c>
      <c r="AD99" s="15" t="s">
        <v>1583</v>
      </c>
      <c r="AE99" s="15" t="s">
        <v>1583</v>
      </c>
      <c r="AF99" s="15" t="s">
        <v>1583</v>
      </c>
      <c r="AG99" s="15" t="s">
        <v>1583</v>
      </c>
      <c r="AH99" s="15" t="s">
        <v>1583</v>
      </c>
      <c r="AI99" s="15" t="s">
        <v>1583</v>
      </c>
      <c r="AJ99" s="15" t="s">
        <v>1583</v>
      </c>
      <c r="AK99" s="15" t="s">
        <v>1583</v>
      </c>
      <c r="AL99" s="15" t="s">
        <v>1583</v>
      </c>
      <c r="AM99" s="15" t="s">
        <v>1583</v>
      </c>
      <c r="AN99" s="15" t="s">
        <v>1583</v>
      </c>
      <c r="AO99" s="15" t="s">
        <v>1583</v>
      </c>
      <c r="AP99" s="15" t="s">
        <v>1583</v>
      </c>
      <c r="AQ99" s="15" t="s">
        <v>1583</v>
      </c>
      <c r="AR99" s="15" t="s">
        <v>1583</v>
      </c>
      <c r="AS99" s="15" t="s">
        <v>1583</v>
      </c>
      <c r="AT99" s="15" t="s">
        <v>1583</v>
      </c>
      <c r="AU99" s="15" t="s">
        <v>1583</v>
      </c>
      <c r="AV99" s="15" t="s">
        <v>1583</v>
      </c>
      <c r="AW99" s="15" t="s">
        <v>1583</v>
      </c>
      <c r="AX99" s="15" t="s">
        <v>1583</v>
      </c>
      <c r="AY99" s="15" t="s">
        <v>1583</v>
      </c>
      <c r="AZ99" s="15" t="s">
        <v>1583</v>
      </c>
      <c r="BA99" s="15" t="s">
        <v>1583</v>
      </c>
      <c r="BB99" s="15" t="s">
        <v>1583</v>
      </c>
      <c r="BC99" s="15" t="s">
        <v>1583</v>
      </c>
      <c r="BD99" s="15" t="s">
        <v>1588</v>
      </c>
      <c r="BE99" s="15" t="s">
        <v>1588</v>
      </c>
      <c r="BF99" s="15" t="s">
        <v>1588</v>
      </c>
    </row>
    <row r="100" spans="1:58" ht="12.75">
      <c r="A100" s="10" t="s">
        <v>1411</v>
      </c>
      <c r="B100" s="11" t="s">
        <v>135</v>
      </c>
      <c r="C100" s="12">
        <v>438</v>
      </c>
      <c r="D100" s="13"/>
      <c r="E100" s="28" t="s">
        <v>1108</v>
      </c>
      <c r="F100" s="28" t="s">
        <v>1108</v>
      </c>
      <c r="G100" s="28" t="s">
        <v>1108</v>
      </c>
      <c r="H100" s="28" t="s">
        <v>1108</v>
      </c>
      <c r="I100" s="28" t="s">
        <v>1108</v>
      </c>
      <c r="J100" s="28" t="s">
        <v>1108</v>
      </c>
      <c r="K100" s="28" t="s">
        <v>1108</v>
      </c>
      <c r="L100" s="28" t="s">
        <v>1108</v>
      </c>
      <c r="M100" s="28" t="s">
        <v>1108</v>
      </c>
      <c r="N100" s="28" t="s">
        <v>1108</v>
      </c>
      <c r="O100" s="28" t="s">
        <v>1108</v>
      </c>
      <c r="P100" s="28" t="s">
        <v>1108</v>
      </c>
      <c r="Q100" s="28" t="s">
        <v>1108</v>
      </c>
      <c r="R100" s="28" t="s">
        <v>1108</v>
      </c>
      <c r="S100" s="28" t="s">
        <v>1108</v>
      </c>
      <c r="T100" s="28" t="s">
        <v>1108</v>
      </c>
      <c r="U100" s="28" t="s">
        <v>1108</v>
      </c>
      <c r="V100" s="28" t="s">
        <v>1108</v>
      </c>
      <c r="W100" s="28" t="s">
        <v>1108</v>
      </c>
      <c r="X100" s="28" t="s">
        <v>1108</v>
      </c>
      <c r="Y100" s="28" t="s">
        <v>1108</v>
      </c>
      <c r="Z100" s="28" t="s">
        <v>1108</v>
      </c>
      <c r="AA100" s="28" t="s">
        <v>1108</v>
      </c>
      <c r="AB100" s="28" t="s">
        <v>1108</v>
      </c>
      <c r="AC100" s="28" t="s">
        <v>1108</v>
      </c>
      <c r="AD100" s="28" t="s">
        <v>1108</v>
      </c>
      <c r="AE100" s="28" t="s">
        <v>1108</v>
      </c>
      <c r="AF100" s="28" t="s">
        <v>1108</v>
      </c>
      <c r="AG100" s="28" t="s">
        <v>1108</v>
      </c>
      <c r="AH100" s="28" t="s">
        <v>1108</v>
      </c>
      <c r="AI100" s="28" t="s">
        <v>1108</v>
      </c>
      <c r="AJ100" s="28" t="s">
        <v>1108</v>
      </c>
      <c r="AK100" s="28" t="s">
        <v>1108</v>
      </c>
      <c r="AL100" s="28" t="s">
        <v>1108</v>
      </c>
      <c r="AM100" s="28" t="s">
        <v>1108</v>
      </c>
      <c r="AN100" s="28" t="s">
        <v>1108</v>
      </c>
      <c r="AO100" s="28" t="s">
        <v>1108</v>
      </c>
      <c r="AP100" s="28" t="s">
        <v>1108</v>
      </c>
      <c r="AQ100" s="28" t="s">
        <v>1108</v>
      </c>
      <c r="AR100" s="28" t="s">
        <v>1108</v>
      </c>
      <c r="AS100" s="28" t="s">
        <v>1108</v>
      </c>
      <c r="AT100" s="28" t="s">
        <v>1108</v>
      </c>
      <c r="AU100" s="28" t="s">
        <v>1108</v>
      </c>
      <c r="AV100" s="28" t="s">
        <v>1108</v>
      </c>
      <c r="AW100" s="28" t="s">
        <v>1108</v>
      </c>
      <c r="AX100" s="28" t="s">
        <v>1108</v>
      </c>
      <c r="AY100" s="28" t="s">
        <v>1108</v>
      </c>
      <c r="AZ100" s="28" t="s">
        <v>1108</v>
      </c>
      <c r="BA100" s="28" t="s">
        <v>1108</v>
      </c>
      <c r="BB100" s="28" t="s">
        <v>1108</v>
      </c>
      <c r="BC100" s="28" t="s">
        <v>1108</v>
      </c>
      <c r="BD100" s="28" t="s">
        <v>1108</v>
      </c>
      <c r="BE100" s="28" t="s">
        <v>1108</v>
      </c>
      <c r="BF100" s="28" t="s">
        <v>1108</v>
      </c>
    </row>
    <row r="101" spans="1:58" ht="12.75">
      <c r="A101" s="10" t="s">
        <v>586</v>
      </c>
      <c r="B101" s="11" t="s">
        <v>136</v>
      </c>
      <c r="C101" s="12">
        <v>440</v>
      </c>
      <c r="D101" s="13">
        <v>810</v>
      </c>
      <c r="E101" s="28" t="s">
        <v>232</v>
      </c>
      <c r="F101" s="28" t="s">
        <v>232</v>
      </c>
      <c r="G101" s="28" t="s">
        <v>232</v>
      </c>
      <c r="H101" s="28" t="s">
        <v>232</v>
      </c>
      <c r="I101" s="28" t="s">
        <v>232</v>
      </c>
      <c r="J101" s="28" t="s">
        <v>232</v>
      </c>
      <c r="K101" s="28" t="s">
        <v>232</v>
      </c>
      <c r="L101" s="28" t="s">
        <v>232</v>
      </c>
      <c r="M101" s="28" t="s">
        <v>232</v>
      </c>
      <c r="N101" s="28" t="s">
        <v>232</v>
      </c>
      <c r="O101" s="28" t="s">
        <v>232</v>
      </c>
      <c r="P101" s="28" t="s">
        <v>232</v>
      </c>
      <c r="Q101" s="28" t="s">
        <v>232</v>
      </c>
      <c r="R101" s="28" t="s">
        <v>232</v>
      </c>
      <c r="S101" s="28" t="s">
        <v>232</v>
      </c>
      <c r="T101" s="28" t="s">
        <v>232</v>
      </c>
      <c r="U101" s="28" t="s">
        <v>232</v>
      </c>
      <c r="V101" s="28" t="s">
        <v>232</v>
      </c>
      <c r="W101" s="28" t="s">
        <v>232</v>
      </c>
      <c r="X101" s="28" t="s">
        <v>232</v>
      </c>
      <c r="Y101" s="28" t="s">
        <v>232</v>
      </c>
      <c r="Z101" s="28" t="s">
        <v>232</v>
      </c>
      <c r="AA101" s="28" t="s">
        <v>232</v>
      </c>
      <c r="AB101" s="28" t="s">
        <v>232</v>
      </c>
      <c r="AC101" s="28" t="s">
        <v>232</v>
      </c>
      <c r="AD101" s="28" t="s">
        <v>232</v>
      </c>
      <c r="AE101" s="28" t="s">
        <v>232</v>
      </c>
      <c r="AF101" s="28" t="s">
        <v>232</v>
      </c>
      <c r="AG101" s="28" t="s">
        <v>232</v>
      </c>
      <c r="AH101" s="28" t="s">
        <v>232</v>
      </c>
      <c r="AI101" s="28" t="s">
        <v>232</v>
      </c>
      <c r="AJ101" s="15" t="s">
        <v>326</v>
      </c>
      <c r="AK101" s="15" t="s">
        <v>327</v>
      </c>
      <c r="AL101" s="15" t="s">
        <v>327</v>
      </c>
      <c r="AM101" s="15" t="s">
        <v>327</v>
      </c>
      <c r="AN101" s="15" t="s">
        <v>327</v>
      </c>
      <c r="AO101" s="15" t="s">
        <v>327</v>
      </c>
      <c r="AP101" s="15" t="s">
        <v>327</v>
      </c>
      <c r="AQ101" s="15" t="s">
        <v>327</v>
      </c>
      <c r="AR101" s="15" t="s">
        <v>327</v>
      </c>
      <c r="AS101" s="15" t="s">
        <v>327</v>
      </c>
      <c r="AT101" s="15" t="s">
        <v>327</v>
      </c>
      <c r="AU101" s="15" t="s">
        <v>327</v>
      </c>
      <c r="AV101" s="15" t="s">
        <v>332</v>
      </c>
      <c r="AW101" s="15" t="s">
        <v>332</v>
      </c>
      <c r="AX101" s="15" t="s">
        <v>332</v>
      </c>
      <c r="AY101" s="15" t="s">
        <v>332</v>
      </c>
      <c r="AZ101" s="15" t="s">
        <v>332</v>
      </c>
      <c r="BA101" s="15" t="s">
        <v>332</v>
      </c>
      <c r="BB101" s="15" t="s">
        <v>332</v>
      </c>
      <c r="BC101" s="15" t="s">
        <v>332</v>
      </c>
      <c r="BD101" s="15" t="s">
        <v>332</v>
      </c>
      <c r="BE101" s="15" t="s">
        <v>332</v>
      </c>
      <c r="BF101" s="15" t="s">
        <v>332</v>
      </c>
    </row>
    <row r="102" spans="1:58" ht="12.75">
      <c r="A102" s="10" t="s">
        <v>137</v>
      </c>
      <c r="B102" s="11" t="s">
        <v>138</v>
      </c>
      <c r="C102" s="12">
        <v>442</v>
      </c>
      <c r="D102" s="13"/>
      <c r="E102" s="28" t="s">
        <v>392</v>
      </c>
      <c r="F102" s="28" t="s">
        <v>392</v>
      </c>
      <c r="G102" s="28" t="s">
        <v>392</v>
      </c>
      <c r="H102" s="28" t="s">
        <v>392</v>
      </c>
      <c r="I102" s="28" t="s">
        <v>392</v>
      </c>
      <c r="J102" s="28" t="s">
        <v>392</v>
      </c>
      <c r="K102" s="28" t="s">
        <v>392</v>
      </c>
      <c r="L102" s="28" t="s">
        <v>392</v>
      </c>
      <c r="M102" s="28" t="s">
        <v>392</v>
      </c>
      <c r="N102" s="28" t="s">
        <v>393</v>
      </c>
      <c r="O102" s="28" t="s">
        <v>393</v>
      </c>
      <c r="P102" s="28" t="s">
        <v>393</v>
      </c>
      <c r="Q102" s="28" t="s">
        <v>393</v>
      </c>
      <c r="R102" s="28" t="s">
        <v>393</v>
      </c>
      <c r="S102" s="28" t="s">
        <v>393</v>
      </c>
      <c r="T102" s="28" t="s">
        <v>393</v>
      </c>
      <c r="U102" s="28" t="s">
        <v>393</v>
      </c>
      <c r="V102" s="28" t="s">
        <v>393</v>
      </c>
      <c r="W102" s="28" t="s">
        <v>393</v>
      </c>
      <c r="X102" s="28" t="s">
        <v>393</v>
      </c>
      <c r="Y102" s="28" t="s">
        <v>393</v>
      </c>
      <c r="Z102" s="28" t="s">
        <v>393</v>
      </c>
      <c r="AA102" s="28" t="s">
        <v>393</v>
      </c>
      <c r="AB102" s="28" t="s">
        <v>393</v>
      </c>
      <c r="AC102" s="28" t="s">
        <v>393</v>
      </c>
      <c r="AD102" s="28" t="s">
        <v>393</v>
      </c>
      <c r="AE102" s="28" t="s">
        <v>393</v>
      </c>
      <c r="AF102" s="28" t="s">
        <v>393</v>
      </c>
      <c r="AG102" s="28" t="s">
        <v>393</v>
      </c>
      <c r="AH102" s="28" t="s">
        <v>393</v>
      </c>
      <c r="AI102" s="28" t="s">
        <v>393</v>
      </c>
      <c r="AJ102" s="28" t="s">
        <v>393</v>
      </c>
      <c r="AK102" s="28" t="s">
        <v>393</v>
      </c>
      <c r="AL102" s="28" t="s">
        <v>393</v>
      </c>
      <c r="AM102" s="28" t="s">
        <v>393</v>
      </c>
      <c r="AN102" s="28" t="s">
        <v>393</v>
      </c>
      <c r="AO102" s="28" t="s">
        <v>393</v>
      </c>
      <c r="AP102" s="28" t="s">
        <v>393</v>
      </c>
      <c r="AQ102" s="28" t="s">
        <v>393</v>
      </c>
      <c r="AR102" s="28" t="s">
        <v>393</v>
      </c>
      <c r="AS102" s="28" t="s">
        <v>393</v>
      </c>
      <c r="AT102" s="28" t="s">
        <v>393</v>
      </c>
      <c r="AU102" s="28" t="s">
        <v>393</v>
      </c>
      <c r="AV102" s="28" t="s">
        <v>393</v>
      </c>
      <c r="AW102" s="28" t="s">
        <v>393</v>
      </c>
      <c r="AX102" s="28" t="s">
        <v>393</v>
      </c>
      <c r="AY102" s="28" t="s">
        <v>393</v>
      </c>
      <c r="AZ102" s="28" t="s">
        <v>393</v>
      </c>
      <c r="BA102" s="28" t="s">
        <v>393</v>
      </c>
      <c r="BB102" s="15" t="s">
        <v>394</v>
      </c>
      <c r="BC102" s="15" t="s">
        <v>394</v>
      </c>
      <c r="BD102" s="15" t="s">
        <v>394</v>
      </c>
      <c r="BE102" s="15" t="s">
        <v>394</v>
      </c>
      <c r="BF102" s="15" t="s">
        <v>394</v>
      </c>
    </row>
    <row r="103" spans="1:58" ht="12.75">
      <c r="A103" s="10" t="s">
        <v>1412</v>
      </c>
      <c r="B103" s="11" t="s">
        <v>139</v>
      </c>
      <c r="C103" s="12">
        <v>807</v>
      </c>
      <c r="D103" s="13">
        <v>890</v>
      </c>
      <c r="E103" s="28" t="s">
        <v>232</v>
      </c>
      <c r="F103" s="28" t="s">
        <v>232</v>
      </c>
      <c r="G103" s="28" t="s">
        <v>232</v>
      </c>
      <c r="H103" s="28" t="s">
        <v>232</v>
      </c>
      <c r="I103" s="28" t="s">
        <v>232</v>
      </c>
      <c r="J103" s="28" t="s">
        <v>232</v>
      </c>
      <c r="K103" s="28" t="s">
        <v>232</v>
      </c>
      <c r="L103" s="28" t="s">
        <v>232</v>
      </c>
      <c r="M103" s="28" t="s">
        <v>232</v>
      </c>
      <c r="N103" s="28" t="s">
        <v>232</v>
      </c>
      <c r="O103" s="28" t="s">
        <v>232</v>
      </c>
      <c r="P103" s="28" t="s">
        <v>232</v>
      </c>
      <c r="Q103" s="28" t="s">
        <v>232</v>
      </c>
      <c r="R103" s="28" t="s">
        <v>232</v>
      </c>
      <c r="S103" s="28" t="s">
        <v>232</v>
      </c>
      <c r="T103" s="28" t="s">
        <v>232</v>
      </c>
      <c r="U103" s="28" t="s">
        <v>232</v>
      </c>
      <c r="V103" s="28" t="s">
        <v>232</v>
      </c>
      <c r="W103" s="28" t="s">
        <v>232</v>
      </c>
      <c r="X103" s="28" t="s">
        <v>232</v>
      </c>
      <c r="Y103" s="28" t="s">
        <v>232</v>
      </c>
      <c r="Z103" s="28" t="s">
        <v>232</v>
      </c>
      <c r="AA103" s="28" t="s">
        <v>232</v>
      </c>
      <c r="AB103" s="28" t="s">
        <v>232</v>
      </c>
      <c r="AC103" s="28" t="s">
        <v>232</v>
      </c>
      <c r="AD103" s="28" t="s">
        <v>232</v>
      </c>
      <c r="AE103" s="28" t="s">
        <v>232</v>
      </c>
      <c r="AF103" s="28" t="s">
        <v>232</v>
      </c>
      <c r="AG103" s="28" t="s">
        <v>232</v>
      </c>
      <c r="AH103" s="28" t="s">
        <v>232</v>
      </c>
      <c r="AI103" s="28" t="s">
        <v>232</v>
      </c>
      <c r="AJ103" s="28" t="s">
        <v>232</v>
      </c>
      <c r="AK103" s="28" t="s">
        <v>232</v>
      </c>
      <c r="AL103" s="28" t="s">
        <v>232</v>
      </c>
      <c r="AM103" s="15" t="s">
        <v>336</v>
      </c>
      <c r="AN103" s="15" t="s">
        <v>336</v>
      </c>
      <c r="AO103" s="15" t="s">
        <v>336</v>
      </c>
      <c r="AP103" s="15" t="s">
        <v>336</v>
      </c>
      <c r="AQ103" s="15" t="s">
        <v>336</v>
      </c>
      <c r="AR103" s="15" t="s">
        <v>336</v>
      </c>
      <c r="AS103" s="15" t="s">
        <v>336</v>
      </c>
      <c r="AT103" s="15" t="s">
        <v>336</v>
      </c>
      <c r="AU103" s="15" t="s">
        <v>336</v>
      </c>
      <c r="AV103" s="15" t="s">
        <v>336</v>
      </c>
      <c r="AW103" s="15" t="s">
        <v>336</v>
      </c>
      <c r="AX103" s="15" t="s">
        <v>336</v>
      </c>
      <c r="AY103" s="15" t="s">
        <v>336</v>
      </c>
      <c r="AZ103" s="15" t="s">
        <v>336</v>
      </c>
      <c r="BA103" s="15" t="s">
        <v>336</v>
      </c>
      <c r="BB103" s="15" t="s">
        <v>336</v>
      </c>
      <c r="BC103" s="15" t="s">
        <v>336</v>
      </c>
      <c r="BD103" s="15" t="s">
        <v>336</v>
      </c>
      <c r="BE103" s="15" t="s">
        <v>336</v>
      </c>
      <c r="BF103" s="15" t="s">
        <v>336</v>
      </c>
    </row>
    <row r="104" spans="1:58" ht="12.75">
      <c r="A104" s="10" t="s">
        <v>587</v>
      </c>
      <c r="B104" s="11" t="s">
        <v>140</v>
      </c>
      <c r="C104" s="12">
        <v>450</v>
      </c>
      <c r="D104" s="13">
        <v>250</v>
      </c>
      <c r="E104" s="28" t="s">
        <v>232</v>
      </c>
      <c r="F104" s="28" t="s">
        <v>1332</v>
      </c>
      <c r="G104" s="28" t="s">
        <v>1332</v>
      </c>
      <c r="H104" s="28" t="s">
        <v>1332</v>
      </c>
      <c r="I104" s="28" t="s">
        <v>1332</v>
      </c>
      <c r="J104" s="28" t="s">
        <v>1332</v>
      </c>
      <c r="K104" s="28" t="s">
        <v>1332</v>
      </c>
      <c r="L104" s="28" t="s">
        <v>1332</v>
      </c>
      <c r="M104" s="28" t="s">
        <v>1332</v>
      </c>
      <c r="N104" s="28" t="s">
        <v>1332</v>
      </c>
      <c r="O104" s="28" t="s">
        <v>1332</v>
      </c>
      <c r="P104" s="28" t="s">
        <v>1332</v>
      </c>
      <c r="Q104" s="28" t="s">
        <v>1332</v>
      </c>
      <c r="R104" s="28" t="s">
        <v>1332</v>
      </c>
      <c r="S104" s="28" t="s">
        <v>1332</v>
      </c>
      <c r="T104" s="28" t="s">
        <v>1332</v>
      </c>
      <c r="U104" s="28" t="s">
        <v>1332</v>
      </c>
      <c r="V104" s="28" t="s">
        <v>1332</v>
      </c>
      <c r="W104" s="28" t="s">
        <v>1332</v>
      </c>
      <c r="X104" s="28" t="s">
        <v>1332</v>
      </c>
      <c r="Y104" s="28" t="s">
        <v>1332</v>
      </c>
      <c r="Z104" s="28" t="s">
        <v>1332</v>
      </c>
      <c r="AA104" s="28" t="s">
        <v>1332</v>
      </c>
      <c r="AB104" s="28" t="s">
        <v>1332</v>
      </c>
      <c r="AC104" s="28" t="s">
        <v>1332</v>
      </c>
      <c r="AD104" s="28" t="s">
        <v>1332</v>
      </c>
      <c r="AE104" s="28" t="s">
        <v>1332</v>
      </c>
      <c r="AF104" s="28" t="s">
        <v>1332</v>
      </c>
      <c r="AG104" s="28" t="s">
        <v>1332</v>
      </c>
      <c r="AH104" s="28" t="s">
        <v>1332</v>
      </c>
      <c r="AI104" s="28" t="s">
        <v>1332</v>
      </c>
      <c r="AJ104" s="28" t="s">
        <v>1332</v>
      </c>
      <c r="AK104" s="28" t="s">
        <v>1332</v>
      </c>
      <c r="AL104" s="28" t="s">
        <v>1332</v>
      </c>
      <c r="AM104" s="28" t="s">
        <v>1332</v>
      </c>
      <c r="AN104" s="28" t="s">
        <v>1332</v>
      </c>
      <c r="AO104" s="28" t="s">
        <v>1332</v>
      </c>
      <c r="AP104" s="28" t="s">
        <v>1332</v>
      </c>
      <c r="AQ104" s="28" t="s">
        <v>1332</v>
      </c>
      <c r="AR104" s="28" t="s">
        <v>1332</v>
      </c>
      <c r="AS104" s="28" t="s">
        <v>1332</v>
      </c>
      <c r="AT104" s="28" t="s">
        <v>1332</v>
      </c>
      <c r="AU104" s="28" t="s">
        <v>1332</v>
      </c>
      <c r="AV104" s="28" t="s">
        <v>1332</v>
      </c>
      <c r="AW104" s="28" t="s">
        <v>1332</v>
      </c>
      <c r="AX104" s="28" t="s">
        <v>1332</v>
      </c>
      <c r="AY104" s="28" t="s">
        <v>1332</v>
      </c>
      <c r="AZ104" s="28" t="s">
        <v>1332</v>
      </c>
      <c r="BA104" s="28" t="s">
        <v>1332</v>
      </c>
      <c r="BB104" s="28" t="s">
        <v>1332</v>
      </c>
      <c r="BC104" s="28" t="s">
        <v>1332</v>
      </c>
      <c r="BD104" s="28" t="s">
        <v>1332</v>
      </c>
      <c r="BE104" s="28" t="s">
        <v>1332</v>
      </c>
      <c r="BF104" s="28" t="s">
        <v>1332</v>
      </c>
    </row>
    <row r="105" spans="1:58" ht="12.75">
      <c r="A105" s="10" t="s">
        <v>588</v>
      </c>
      <c r="B105" s="11" t="s">
        <v>141</v>
      </c>
      <c r="C105" s="12">
        <v>454</v>
      </c>
      <c r="D105" s="13">
        <v>826</v>
      </c>
      <c r="E105" s="28" t="s">
        <v>232</v>
      </c>
      <c r="F105" s="28" t="s">
        <v>232</v>
      </c>
      <c r="G105" s="28" t="s">
        <v>232</v>
      </c>
      <c r="H105" s="28" t="s">
        <v>232</v>
      </c>
      <c r="I105" s="28" t="s">
        <v>232</v>
      </c>
      <c r="J105" s="28" t="s">
        <v>719</v>
      </c>
      <c r="K105" s="28" t="s">
        <v>719</v>
      </c>
      <c r="L105" s="28" t="s">
        <v>720</v>
      </c>
      <c r="M105" s="28" t="s">
        <v>720</v>
      </c>
      <c r="N105" s="28" t="s">
        <v>720</v>
      </c>
      <c r="O105" s="28" t="s">
        <v>720</v>
      </c>
      <c r="P105" s="28" t="s">
        <v>720</v>
      </c>
      <c r="Q105" s="28" t="s">
        <v>720</v>
      </c>
      <c r="R105" s="28" t="s">
        <v>720</v>
      </c>
      <c r="S105" s="28" t="s">
        <v>720</v>
      </c>
      <c r="T105" s="28" t="s">
        <v>720</v>
      </c>
      <c r="U105" s="28" t="s">
        <v>720</v>
      </c>
      <c r="V105" s="28" t="s">
        <v>720</v>
      </c>
      <c r="W105" s="28" t="s">
        <v>720</v>
      </c>
      <c r="X105" s="28" t="s">
        <v>720</v>
      </c>
      <c r="Y105" s="28" t="s">
        <v>720</v>
      </c>
      <c r="Z105" s="28" t="s">
        <v>720</v>
      </c>
      <c r="AA105" s="28" t="s">
        <v>720</v>
      </c>
      <c r="AB105" s="28" t="s">
        <v>720</v>
      </c>
      <c r="AC105" s="28" t="s">
        <v>720</v>
      </c>
      <c r="AD105" s="28" t="s">
        <v>720</v>
      </c>
      <c r="AE105" s="28" t="s">
        <v>720</v>
      </c>
      <c r="AF105" s="28" t="s">
        <v>720</v>
      </c>
      <c r="AG105" s="28" t="s">
        <v>720</v>
      </c>
      <c r="AH105" s="28" t="s">
        <v>720</v>
      </c>
      <c r="AI105" s="28" t="s">
        <v>720</v>
      </c>
      <c r="AJ105" s="28" t="s">
        <v>720</v>
      </c>
      <c r="AK105" s="28" t="s">
        <v>720</v>
      </c>
      <c r="AL105" s="28" t="s">
        <v>720</v>
      </c>
      <c r="AM105" s="28" t="s">
        <v>720</v>
      </c>
      <c r="AN105" s="28" t="s">
        <v>720</v>
      </c>
      <c r="AO105" s="28" t="s">
        <v>720</v>
      </c>
      <c r="AP105" s="28" t="s">
        <v>720</v>
      </c>
      <c r="AQ105" s="28" t="s">
        <v>720</v>
      </c>
      <c r="AR105" s="28" t="s">
        <v>720</v>
      </c>
      <c r="AS105" s="28" t="s">
        <v>720</v>
      </c>
      <c r="AT105" s="28" t="s">
        <v>720</v>
      </c>
      <c r="AU105" s="28" t="s">
        <v>720</v>
      </c>
      <c r="AV105" s="28" t="s">
        <v>720</v>
      </c>
      <c r="AW105" s="28" t="s">
        <v>720</v>
      </c>
      <c r="AX105" s="28" t="s">
        <v>720</v>
      </c>
      <c r="AY105" s="28" t="s">
        <v>720</v>
      </c>
      <c r="AZ105" s="28" t="s">
        <v>720</v>
      </c>
      <c r="BA105" s="28" t="s">
        <v>720</v>
      </c>
      <c r="BB105" s="28" t="s">
        <v>720</v>
      </c>
      <c r="BC105" s="28" t="s">
        <v>720</v>
      </c>
      <c r="BD105" s="28" t="s">
        <v>720</v>
      </c>
      <c r="BE105" s="28" t="s">
        <v>720</v>
      </c>
      <c r="BF105" s="28" t="s">
        <v>720</v>
      </c>
    </row>
    <row r="106" spans="1:58" ht="12.75">
      <c r="A106" s="10" t="s">
        <v>142</v>
      </c>
      <c r="B106" s="11" t="s">
        <v>143</v>
      </c>
      <c r="C106" s="12">
        <v>458</v>
      </c>
      <c r="D106" s="13"/>
      <c r="E106" s="28" t="s">
        <v>981</v>
      </c>
      <c r="F106" s="28" t="s">
        <v>981</v>
      </c>
      <c r="G106" s="28" t="s">
        <v>981</v>
      </c>
      <c r="H106" s="28" t="s">
        <v>981</v>
      </c>
      <c r="I106" s="28" t="s">
        <v>981</v>
      </c>
      <c r="J106" s="28" t="s">
        <v>981</v>
      </c>
      <c r="K106" s="28" t="s">
        <v>981</v>
      </c>
      <c r="L106" s="28" t="s">
        <v>981</v>
      </c>
      <c r="M106" s="28" t="s">
        <v>981</v>
      </c>
      <c r="N106" s="28" t="s">
        <v>981</v>
      </c>
      <c r="O106" s="28" t="s">
        <v>981</v>
      </c>
      <c r="P106" s="28" t="s">
        <v>981</v>
      </c>
      <c r="Q106" s="28" t="s">
        <v>981</v>
      </c>
      <c r="R106" s="28" t="s">
        <v>981</v>
      </c>
      <c r="S106" s="28" t="s">
        <v>981</v>
      </c>
      <c r="T106" s="28" t="s">
        <v>981</v>
      </c>
      <c r="U106" s="28" t="s">
        <v>981</v>
      </c>
      <c r="V106" s="28" t="s">
        <v>981</v>
      </c>
      <c r="W106" s="28" t="s">
        <v>981</v>
      </c>
      <c r="X106" s="28" t="s">
        <v>981</v>
      </c>
      <c r="Y106" s="28" t="s">
        <v>981</v>
      </c>
      <c r="Z106" s="28" t="s">
        <v>981</v>
      </c>
      <c r="AA106" s="28" t="s">
        <v>981</v>
      </c>
      <c r="AB106" s="28" t="s">
        <v>981</v>
      </c>
      <c r="AC106" s="28" t="s">
        <v>981</v>
      </c>
      <c r="AD106" s="28" t="s">
        <v>981</v>
      </c>
      <c r="AE106" s="28" t="s">
        <v>981</v>
      </c>
      <c r="AF106" s="28" t="s">
        <v>981</v>
      </c>
      <c r="AG106" s="28" t="s">
        <v>981</v>
      </c>
      <c r="AH106" s="28" t="s">
        <v>981</v>
      </c>
      <c r="AI106" s="28" t="s">
        <v>981</v>
      </c>
      <c r="AJ106" s="28" t="s">
        <v>981</v>
      </c>
      <c r="AK106" s="28" t="s">
        <v>981</v>
      </c>
      <c r="AL106" s="28" t="s">
        <v>981</v>
      </c>
      <c r="AM106" s="28" t="s">
        <v>981</v>
      </c>
      <c r="AN106" s="28" t="s">
        <v>981</v>
      </c>
      <c r="AO106" s="28" t="s">
        <v>981</v>
      </c>
      <c r="AP106" s="28" t="s">
        <v>981</v>
      </c>
      <c r="AQ106" s="28" t="s">
        <v>981</v>
      </c>
      <c r="AR106" s="28" t="s">
        <v>981</v>
      </c>
      <c r="AS106" s="28" t="s">
        <v>981</v>
      </c>
      <c r="AT106" s="28" t="s">
        <v>981</v>
      </c>
      <c r="AU106" s="28" t="s">
        <v>981</v>
      </c>
      <c r="AV106" s="28" t="s">
        <v>981</v>
      </c>
      <c r="AW106" s="28" t="s">
        <v>981</v>
      </c>
      <c r="AX106" s="28" t="s">
        <v>981</v>
      </c>
      <c r="AY106" s="28" t="s">
        <v>981</v>
      </c>
      <c r="AZ106" s="28" t="s">
        <v>981</v>
      </c>
      <c r="BA106" s="28" t="s">
        <v>981</v>
      </c>
      <c r="BB106" s="28" t="s">
        <v>981</v>
      </c>
      <c r="BC106" s="28" t="s">
        <v>981</v>
      </c>
      <c r="BD106" s="28" t="s">
        <v>981</v>
      </c>
      <c r="BE106" s="28" t="s">
        <v>981</v>
      </c>
      <c r="BF106" s="28" t="s">
        <v>981</v>
      </c>
    </row>
    <row r="107" spans="1:58" ht="12.75">
      <c r="A107" s="10" t="s">
        <v>1413</v>
      </c>
      <c r="B107" s="11" t="s">
        <v>144</v>
      </c>
      <c r="C107" s="12">
        <v>462</v>
      </c>
      <c r="D107" s="13">
        <v>826</v>
      </c>
      <c r="E107" s="28" t="s">
        <v>232</v>
      </c>
      <c r="F107" s="28" t="s">
        <v>232</v>
      </c>
      <c r="G107" s="28" t="s">
        <v>232</v>
      </c>
      <c r="H107" s="28" t="s">
        <v>232</v>
      </c>
      <c r="I107" s="28" t="s">
        <v>232</v>
      </c>
      <c r="J107" s="28" t="s">
        <v>232</v>
      </c>
      <c r="K107" s="28" t="s">
        <v>231</v>
      </c>
      <c r="L107" s="28" t="s">
        <v>231</v>
      </c>
      <c r="M107" s="28" t="s">
        <v>231</v>
      </c>
      <c r="N107" s="28" t="s">
        <v>231</v>
      </c>
      <c r="O107" s="28" t="s">
        <v>231</v>
      </c>
      <c r="P107" s="28" t="s">
        <v>231</v>
      </c>
      <c r="Q107" s="28" t="s">
        <v>231</v>
      </c>
      <c r="R107" s="28" t="s">
        <v>231</v>
      </c>
      <c r="S107" s="28" t="s">
        <v>231</v>
      </c>
      <c r="T107" s="28" t="s">
        <v>231</v>
      </c>
      <c r="U107" s="28" t="s">
        <v>231</v>
      </c>
      <c r="V107" s="28" t="s">
        <v>231</v>
      </c>
      <c r="W107" s="28" t="s">
        <v>231</v>
      </c>
      <c r="X107" s="28" t="s">
        <v>231</v>
      </c>
      <c r="Y107" s="28" t="s">
        <v>231</v>
      </c>
      <c r="Z107" s="28" t="s">
        <v>231</v>
      </c>
      <c r="AA107" s="28" t="s">
        <v>231</v>
      </c>
      <c r="AB107" s="28" t="s">
        <v>231</v>
      </c>
      <c r="AC107" s="28" t="s">
        <v>231</v>
      </c>
      <c r="AD107" s="28" t="s">
        <v>231</v>
      </c>
      <c r="AE107" s="28" t="s">
        <v>231</v>
      </c>
      <c r="AF107" s="28" t="s">
        <v>231</v>
      </c>
      <c r="AG107" s="28" t="s">
        <v>231</v>
      </c>
      <c r="AH107" s="28" t="s">
        <v>231</v>
      </c>
      <c r="AI107" s="28" t="s">
        <v>231</v>
      </c>
      <c r="AJ107" s="28" t="s">
        <v>231</v>
      </c>
      <c r="AK107" s="28" t="s">
        <v>231</v>
      </c>
      <c r="AL107" s="28" t="s">
        <v>231</v>
      </c>
      <c r="AM107" s="28" t="s">
        <v>231</v>
      </c>
      <c r="AN107" s="28" t="s">
        <v>231</v>
      </c>
      <c r="AO107" s="28" t="s">
        <v>231</v>
      </c>
      <c r="AP107" s="28" t="s">
        <v>231</v>
      </c>
      <c r="AQ107" s="28" t="s">
        <v>231</v>
      </c>
      <c r="AR107" s="15" t="s">
        <v>1605</v>
      </c>
      <c r="AS107" s="15" t="s">
        <v>1605</v>
      </c>
      <c r="AT107" s="15" t="s">
        <v>1605</v>
      </c>
      <c r="AU107" s="15" t="s">
        <v>1605</v>
      </c>
      <c r="AV107" s="15" t="s">
        <v>1605</v>
      </c>
      <c r="AW107" s="15" t="s">
        <v>1605</v>
      </c>
      <c r="AX107" s="15" t="s">
        <v>1605</v>
      </c>
      <c r="AY107" s="15" t="s">
        <v>1605</v>
      </c>
      <c r="AZ107" s="15" t="s">
        <v>1605</v>
      </c>
      <c r="BA107" s="15" t="s">
        <v>1605</v>
      </c>
      <c r="BB107" s="15" t="s">
        <v>1606</v>
      </c>
      <c r="BC107" s="15" t="s">
        <v>1606</v>
      </c>
      <c r="BD107" s="15" t="s">
        <v>1606</v>
      </c>
      <c r="BE107" s="15" t="s">
        <v>1606</v>
      </c>
      <c r="BF107" s="15" t="s">
        <v>1606</v>
      </c>
    </row>
    <row r="108" spans="1:58" ht="12.75">
      <c r="A108" s="10" t="s">
        <v>1414</v>
      </c>
      <c r="B108" s="11" t="s">
        <v>145</v>
      </c>
      <c r="C108" s="12">
        <v>466</v>
      </c>
      <c r="D108" s="13">
        <v>250</v>
      </c>
      <c r="E108" s="28" t="s">
        <v>232</v>
      </c>
      <c r="F108" s="28" t="s">
        <v>231</v>
      </c>
      <c r="G108" s="28" t="s">
        <v>231</v>
      </c>
      <c r="H108" s="28" t="s">
        <v>1335</v>
      </c>
      <c r="I108" s="28" t="s">
        <v>1335</v>
      </c>
      <c r="J108" s="28" t="s">
        <v>1335</v>
      </c>
      <c r="K108" s="28" t="s">
        <v>1335</v>
      </c>
      <c r="L108" s="28" t="s">
        <v>1335</v>
      </c>
      <c r="M108" s="28" t="s">
        <v>1335</v>
      </c>
      <c r="N108" s="28" t="s">
        <v>1335</v>
      </c>
      <c r="O108" s="28" t="s">
        <v>1335</v>
      </c>
      <c r="P108" s="28" t="s">
        <v>1335</v>
      </c>
      <c r="Q108" s="28" t="s">
        <v>1335</v>
      </c>
      <c r="R108" s="28" t="s">
        <v>1335</v>
      </c>
      <c r="S108" s="28" t="s">
        <v>1335</v>
      </c>
      <c r="T108" s="28" t="s">
        <v>1335</v>
      </c>
      <c r="U108" s="28" t="s">
        <v>1335</v>
      </c>
      <c r="V108" s="28" t="s">
        <v>1335</v>
      </c>
      <c r="W108" s="28" t="s">
        <v>1335</v>
      </c>
      <c r="X108" s="28" t="s">
        <v>1335</v>
      </c>
      <c r="Y108" s="28" t="s">
        <v>1335</v>
      </c>
      <c r="Z108" s="28" t="s">
        <v>1335</v>
      </c>
      <c r="AA108" s="28" t="s">
        <v>1335</v>
      </c>
      <c r="AB108" s="28" t="s">
        <v>1335</v>
      </c>
      <c r="AC108" s="28" t="s">
        <v>1335</v>
      </c>
      <c r="AD108" s="28" t="s">
        <v>1335</v>
      </c>
      <c r="AE108" s="28" t="s">
        <v>1335</v>
      </c>
      <c r="AF108" s="28" t="s">
        <v>1335</v>
      </c>
      <c r="AG108" s="28" t="s">
        <v>1335</v>
      </c>
      <c r="AH108" s="28" t="s">
        <v>1335</v>
      </c>
      <c r="AI108" s="28" t="s">
        <v>1335</v>
      </c>
      <c r="AJ108" s="28" t="s">
        <v>1335</v>
      </c>
      <c r="AK108" s="28" t="s">
        <v>1335</v>
      </c>
      <c r="AL108" s="28" t="s">
        <v>1335</v>
      </c>
      <c r="AM108" s="28" t="s">
        <v>1335</v>
      </c>
      <c r="AN108" s="28" t="s">
        <v>1335</v>
      </c>
      <c r="AO108" s="28" t="s">
        <v>1336</v>
      </c>
      <c r="AP108" s="28" t="s">
        <v>1336</v>
      </c>
      <c r="AQ108" s="28" t="s">
        <v>1336</v>
      </c>
      <c r="AR108" s="28" t="s">
        <v>1336</v>
      </c>
      <c r="AS108" s="28" t="s">
        <v>1336</v>
      </c>
      <c r="AT108" s="28" t="s">
        <v>1336</v>
      </c>
      <c r="AU108" s="28" t="s">
        <v>1336</v>
      </c>
      <c r="AV108" s="28" t="s">
        <v>1336</v>
      </c>
      <c r="AW108" s="28" t="s">
        <v>1336</v>
      </c>
      <c r="AX108" s="28" t="s">
        <v>1336</v>
      </c>
      <c r="AY108" s="28" t="s">
        <v>1336</v>
      </c>
      <c r="AZ108" s="28" t="s">
        <v>1336</v>
      </c>
      <c r="BA108" s="28" t="s">
        <v>1336</v>
      </c>
      <c r="BB108" s="28" t="s">
        <v>1336</v>
      </c>
      <c r="BC108" s="28" t="s">
        <v>1336</v>
      </c>
      <c r="BD108" s="28" t="s">
        <v>1336</v>
      </c>
      <c r="BE108" s="28" t="s">
        <v>1336</v>
      </c>
      <c r="BF108" s="28" t="s">
        <v>1336</v>
      </c>
    </row>
    <row r="109" spans="1:58" ht="12.75">
      <c r="A109" s="10" t="s">
        <v>1415</v>
      </c>
      <c r="B109" s="11" t="s">
        <v>146</v>
      </c>
      <c r="C109" s="12">
        <v>470</v>
      </c>
      <c r="D109" s="13">
        <v>826</v>
      </c>
      <c r="E109" s="28" t="s">
        <v>232</v>
      </c>
      <c r="F109" s="28" t="s">
        <v>232</v>
      </c>
      <c r="G109" s="28" t="s">
        <v>232</v>
      </c>
      <c r="H109" s="28" t="s">
        <v>232</v>
      </c>
      <c r="I109" s="28" t="s">
        <v>232</v>
      </c>
      <c r="J109" s="28" t="s">
        <v>400</v>
      </c>
      <c r="K109" s="28" t="s">
        <v>400</v>
      </c>
      <c r="L109" s="28" t="s">
        <v>400</v>
      </c>
      <c r="M109" s="28" t="s">
        <v>400</v>
      </c>
      <c r="N109" s="28" t="s">
        <v>400</v>
      </c>
      <c r="O109" s="28" t="s">
        <v>400</v>
      </c>
      <c r="P109" s="28" t="s">
        <v>400</v>
      </c>
      <c r="Q109" s="28" t="s">
        <v>400</v>
      </c>
      <c r="R109" s="28" t="s">
        <v>400</v>
      </c>
      <c r="S109" s="28" t="s">
        <v>400</v>
      </c>
      <c r="T109" s="28" t="s">
        <v>400</v>
      </c>
      <c r="U109" s="28" t="s">
        <v>400</v>
      </c>
      <c r="V109" s="28" t="s">
        <v>400</v>
      </c>
      <c r="W109" s="28" t="s">
        <v>400</v>
      </c>
      <c r="X109" s="28" t="s">
        <v>400</v>
      </c>
      <c r="Y109" s="28" t="s">
        <v>400</v>
      </c>
      <c r="Z109" s="28" t="s">
        <v>400</v>
      </c>
      <c r="AA109" s="28" t="s">
        <v>400</v>
      </c>
      <c r="AB109" s="28" t="s">
        <v>400</v>
      </c>
      <c r="AC109" s="28" t="s">
        <v>400</v>
      </c>
      <c r="AD109" s="28" t="s">
        <v>400</v>
      </c>
      <c r="AE109" s="28" t="s">
        <v>400</v>
      </c>
      <c r="AF109" s="28" t="s">
        <v>400</v>
      </c>
      <c r="AG109" s="28" t="s">
        <v>400</v>
      </c>
      <c r="AH109" s="28" t="s">
        <v>400</v>
      </c>
      <c r="AI109" s="28" t="s">
        <v>400</v>
      </c>
      <c r="AJ109" s="28" t="s">
        <v>400</v>
      </c>
      <c r="AK109" s="28" t="s">
        <v>400</v>
      </c>
      <c r="AL109" s="28" t="s">
        <v>400</v>
      </c>
      <c r="AM109" s="28" t="s">
        <v>400</v>
      </c>
      <c r="AN109" s="28" t="s">
        <v>400</v>
      </c>
      <c r="AO109" s="28" t="s">
        <v>400</v>
      </c>
      <c r="AP109" s="28" t="s">
        <v>400</v>
      </c>
      <c r="AQ109" s="28" t="s">
        <v>400</v>
      </c>
      <c r="AR109" s="28" t="s">
        <v>400</v>
      </c>
      <c r="AS109" s="28" t="s">
        <v>400</v>
      </c>
      <c r="AT109" s="15" t="s">
        <v>401</v>
      </c>
      <c r="AU109" s="15" t="s">
        <v>401</v>
      </c>
      <c r="AV109" s="15" t="s">
        <v>401</v>
      </c>
      <c r="AW109" s="15" t="s">
        <v>401</v>
      </c>
      <c r="AX109" s="15" t="s">
        <v>401</v>
      </c>
      <c r="AY109" s="15" t="s">
        <v>401</v>
      </c>
      <c r="AZ109" s="15" t="s">
        <v>401</v>
      </c>
      <c r="BA109" s="15" t="s">
        <v>401</v>
      </c>
      <c r="BB109" s="15" t="s">
        <v>401</v>
      </c>
      <c r="BC109" s="15" t="s">
        <v>401</v>
      </c>
      <c r="BD109" s="15" t="s">
        <v>401</v>
      </c>
      <c r="BE109" s="15" t="s">
        <v>401</v>
      </c>
      <c r="BF109" s="15" t="s">
        <v>401</v>
      </c>
    </row>
    <row r="110" spans="1:58" ht="12.75">
      <c r="A110" s="10" t="s">
        <v>1416</v>
      </c>
      <c r="B110" s="11" t="s">
        <v>148</v>
      </c>
      <c r="C110" s="12">
        <v>584</v>
      </c>
      <c r="D110" s="13">
        <v>840</v>
      </c>
      <c r="E110" s="28" t="s">
        <v>232</v>
      </c>
      <c r="F110" s="28" t="s">
        <v>232</v>
      </c>
      <c r="G110" s="28" t="s">
        <v>232</v>
      </c>
      <c r="H110" s="28" t="s">
        <v>232</v>
      </c>
      <c r="I110" s="28" t="s">
        <v>232</v>
      </c>
      <c r="J110" s="28" t="s">
        <v>232</v>
      </c>
      <c r="K110" s="28" t="s">
        <v>232</v>
      </c>
      <c r="L110" s="28" t="s">
        <v>232</v>
      </c>
      <c r="M110" s="28" t="s">
        <v>232</v>
      </c>
      <c r="N110" s="28" t="s">
        <v>232</v>
      </c>
      <c r="O110" s="28" t="s">
        <v>232</v>
      </c>
      <c r="P110" s="28" t="s">
        <v>232</v>
      </c>
      <c r="Q110" s="28" t="s">
        <v>232</v>
      </c>
      <c r="R110" s="28" t="s">
        <v>232</v>
      </c>
      <c r="S110" s="28" t="s">
        <v>232</v>
      </c>
      <c r="T110" s="28" t="s">
        <v>232</v>
      </c>
      <c r="U110" s="28" t="s">
        <v>232</v>
      </c>
      <c r="V110" s="28" t="s">
        <v>232</v>
      </c>
      <c r="W110" s="28" t="s">
        <v>232</v>
      </c>
      <c r="X110" s="28" t="s">
        <v>232</v>
      </c>
      <c r="Y110" s="28" t="s">
        <v>232</v>
      </c>
      <c r="Z110" s="28" t="s">
        <v>232</v>
      </c>
      <c r="AA110" s="28" t="s">
        <v>232</v>
      </c>
      <c r="AB110" s="28" t="s">
        <v>232</v>
      </c>
      <c r="AC110" s="28" t="s">
        <v>232</v>
      </c>
      <c r="AD110" s="28" t="s">
        <v>232</v>
      </c>
      <c r="AE110" s="28" t="s">
        <v>232</v>
      </c>
      <c r="AF110" s="28" t="s">
        <v>723</v>
      </c>
      <c r="AG110" s="28" t="s">
        <v>723</v>
      </c>
      <c r="AH110" s="28" t="s">
        <v>723</v>
      </c>
      <c r="AI110" s="15" t="s">
        <v>724</v>
      </c>
      <c r="AJ110" s="15" t="s">
        <v>724</v>
      </c>
      <c r="AK110" s="15" t="s">
        <v>724</v>
      </c>
      <c r="AL110" s="15" t="s">
        <v>724</v>
      </c>
      <c r="AM110" s="15" t="s">
        <v>724</v>
      </c>
      <c r="AN110" s="15" t="s">
        <v>724</v>
      </c>
      <c r="AO110" s="15" t="s">
        <v>724</v>
      </c>
      <c r="AP110" s="15" t="s">
        <v>724</v>
      </c>
      <c r="AQ110" s="15" t="s">
        <v>724</v>
      </c>
      <c r="AR110" s="15" t="s">
        <v>724</v>
      </c>
      <c r="AS110" s="15" t="s">
        <v>724</v>
      </c>
      <c r="AT110" s="15" t="s">
        <v>724</v>
      </c>
      <c r="AU110" s="15" t="s">
        <v>724</v>
      </c>
      <c r="AV110" s="15" t="s">
        <v>724</v>
      </c>
      <c r="AW110" s="15" t="s">
        <v>724</v>
      </c>
      <c r="AX110" s="15" t="s">
        <v>724</v>
      </c>
      <c r="AY110" s="15" t="s">
        <v>724</v>
      </c>
      <c r="AZ110" s="15" t="s">
        <v>724</v>
      </c>
      <c r="BA110" s="15" t="s">
        <v>724</v>
      </c>
      <c r="BB110" s="15" t="s">
        <v>724</v>
      </c>
      <c r="BC110" s="15" t="s">
        <v>724</v>
      </c>
      <c r="BD110" s="15" t="s">
        <v>724</v>
      </c>
      <c r="BE110" s="15" t="s">
        <v>724</v>
      </c>
      <c r="BF110" s="15" t="s">
        <v>724</v>
      </c>
    </row>
    <row r="111" spans="1:58" ht="12.75">
      <c r="A111" s="10" t="s">
        <v>589</v>
      </c>
      <c r="B111" s="11" t="s">
        <v>149</v>
      </c>
      <c r="C111" s="12">
        <v>478</v>
      </c>
      <c r="D111" s="13">
        <v>250</v>
      </c>
      <c r="E111" s="28" t="s">
        <v>232</v>
      </c>
      <c r="F111" s="28" t="s">
        <v>231</v>
      </c>
      <c r="G111" s="28" t="s">
        <v>1609</v>
      </c>
      <c r="H111" s="28" t="s">
        <v>1609</v>
      </c>
      <c r="I111" s="28" t="s">
        <v>1609</v>
      </c>
      <c r="J111" s="28" t="s">
        <v>1609</v>
      </c>
      <c r="K111" s="28" t="s">
        <v>1609</v>
      </c>
      <c r="L111" s="28" t="s">
        <v>1609</v>
      </c>
      <c r="M111" s="28" t="s">
        <v>1609</v>
      </c>
      <c r="N111" s="28" t="s">
        <v>1609</v>
      </c>
      <c r="O111" s="28" t="s">
        <v>1609</v>
      </c>
      <c r="P111" s="28" t="s">
        <v>1609</v>
      </c>
      <c r="Q111" s="28" t="s">
        <v>1609</v>
      </c>
      <c r="R111" s="28" t="s">
        <v>1609</v>
      </c>
      <c r="S111" s="28" t="s">
        <v>1609</v>
      </c>
      <c r="T111" s="28" t="s">
        <v>1609</v>
      </c>
      <c r="U111" s="28" t="s">
        <v>1609</v>
      </c>
      <c r="V111" s="28" t="s">
        <v>1609</v>
      </c>
      <c r="W111" s="28" t="s">
        <v>1609</v>
      </c>
      <c r="X111" s="28" t="s">
        <v>1609</v>
      </c>
      <c r="Y111" s="28" t="s">
        <v>1609</v>
      </c>
      <c r="Z111" s="28" t="s">
        <v>1609</v>
      </c>
      <c r="AA111" s="28" t="s">
        <v>1609</v>
      </c>
      <c r="AB111" s="28" t="s">
        <v>1609</v>
      </c>
      <c r="AC111" s="28" t="s">
        <v>1609</v>
      </c>
      <c r="AD111" s="28" t="s">
        <v>1609</v>
      </c>
      <c r="AE111" s="28" t="s">
        <v>1609</v>
      </c>
      <c r="AF111" s="28" t="s">
        <v>1609</v>
      </c>
      <c r="AG111" s="28" t="s">
        <v>1609</v>
      </c>
      <c r="AH111" s="28" t="s">
        <v>1609</v>
      </c>
      <c r="AI111" s="28" t="s">
        <v>1609</v>
      </c>
      <c r="AJ111" s="28" t="s">
        <v>1609</v>
      </c>
      <c r="AK111" s="28" t="s">
        <v>1609</v>
      </c>
      <c r="AL111" s="28" t="s">
        <v>1609</v>
      </c>
      <c r="AM111" s="28" t="s">
        <v>1609</v>
      </c>
      <c r="AN111" s="28" t="s">
        <v>1609</v>
      </c>
      <c r="AO111" s="28" t="s">
        <v>1609</v>
      </c>
      <c r="AP111" s="28" t="s">
        <v>1609</v>
      </c>
      <c r="AQ111" s="28" t="s">
        <v>1609</v>
      </c>
      <c r="AR111" s="28" t="s">
        <v>1609</v>
      </c>
      <c r="AS111" s="28" t="s">
        <v>1609</v>
      </c>
      <c r="AT111" s="28" t="s">
        <v>1609</v>
      </c>
      <c r="AU111" s="28" t="s">
        <v>1609</v>
      </c>
      <c r="AV111" s="28" t="s">
        <v>1609</v>
      </c>
      <c r="AW111" s="28" t="s">
        <v>1609</v>
      </c>
      <c r="AX111" s="28" t="s">
        <v>1609</v>
      </c>
      <c r="AY111" s="28" t="s">
        <v>1609</v>
      </c>
      <c r="AZ111" s="28" t="s">
        <v>1609</v>
      </c>
      <c r="BA111" s="28" t="s">
        <v>1609</v>
      </c>
      <c r="BB111" s="28" t="s">
        <v>1609</v>
      </c>
      <c r="BC111" s="28" t="s">
        <v>1609</v>
      </c>
      <c r="BD111" s="28" t="s">
        <v>1609</v>
      </c>
      <c r="BE111" s="28" t="s">
        <v>1609</v>
      </c>
      <c r="BF111" s="28" t="s">
        <v>1609</v>
      </c>
    </row>
    <row r="112" spans="1:58" ht="12.75">
      <c r="A112" s="10" t="s">
        <v>1417</v>
      </c>
      <c r="B112" s="11" t="s">
        <v>150</v>
      </c>
      <c r="C112" s="12">
        <v>480</v>
      </c>
      <c r="D112" s="13">
        <v>826</v>
      </c>
      <c r="E112" s="28" t="s">
        <v>232</v>
      </c>
      <c r="F112" s="28" t="s">
        <v>232</v>
      </c>
      <c r="G112" s="28" t="s">
        <v>232</v>
      </c>
      <c r="H112" s="28" t="s">
        <v>232</v>
      </c>
      <c r="I112" s="28" t="s">
        <v>232</v>
      </c>
      <c r="J112" s="28" t="s">
        <v>232</v>
      </c>
      <c r="K112" s="28" t="s">
        <v>232</v>
      </c>
      <c r="L112" s="28" t="s">
        <v>232</v>
      </c>
      <c r="M112" s="28" t="s">
        <v>232</v>
      </c>
      <c r="N112" s="28" t="s">
        <v>727</v>
      </c>
      <c r="O112" s="28" t="s">
        <v>727</v>
      </c>
      <c r="P112" s="28" t="s">
        <v>727</v>
      </c>
      <c r="Q112" s="28" t="s">
        <v>727</v>
      </c>
      <c r="R112" s="28" t="s">
        <v>727</v>
      </c>
      <c r="S112" s="28" t="s">
        <v>727</v>
      </c>
      <c r="T112" s="28" t="s">
        <v>727</v>
      </c>
      <c r="U112" s="28" t="s">
        <v>727</v>
      </c>
      <c r="V112" s="28" t="s">
        <v>727</v>
      </c>
      <c r="W112" s="28" t="s">
        <v>727</v>
      </c>
      <c r="X112" s="28" t="s">
        <v>727</v>
      </c>
      <c r="Y112" s="28" t="s">
        <v>727</v>
      </c>
      <c r="Z112" s="28" t="s">
        <v>727</v>
      </c>
      <c r="AA112" s="28" t="s">
        <v>727</v>
      </c>
      <c r="AB112" s="28" t="s">
        <v>727</v>
      </c>
      <c r="AC112" s="28" t="s">
        <v>727</v>
      </c>
      <c r="AD112" s="28" t="s">
        <v>727</v>
      </c>
      <c r="AE112" s="28" t="s">
        <v>727</v>
      </c>
      <c r="AF112" s="28" t="s">
        <v>727</v>
      </c>
      <c r="AG112" s="28" t="s">
        <v>727</v>
      </c>
      <c r="AH112" s="28" t="s">
        <v>727</v>
      </c>
      <c r="AI112" s="28" t="s">
        <v>727</v>
      </c>
      <c r="AJ112" s="28" t="s">
        <v>727</v>
      </c>
      <c r="AK112" s="28" t="s">
        <v>727</v>
      </c>
      <c r="AL112" s="28" t="s">
        <v>727</v>
      </c>
      <c r="AM112" s="28" t="s">
        <v>727</v>
      </c>
      <c r="AN112" s="28" t="s">
        <v>727</v>
      </c>
      <c r="AO112" s="28" t="s">
        <v>727</v>
      </c>
      <c r="AP112" s="28" t="s">
        <v>727</v>
      </c>
      <c r="AQ112" s="28" t="s">
        <v>727</v>
      </c>
      <c r="AR112" s="28" t="s">
        <v>727</v>
      </c>
      <c r="AS112" s="28" t="s">
        <v>727</v>
      </c>
      <c r="AT112" s="28" t="s">
        <v>727</v>
      </c>
      <c r="AU112" s="28" t="s">
        <v>727</v>
      </c>
      <c r="AV112" s="28" t="s">
        <v>727</v>
      </c>
      <c r="AW112" s="28" t="s">
        <v>727</v>
      </c>
      <c r="AX112" s="28" t="s">
        <v>727</v>
      </c>
      <c r="AY112" s="28" t="s">
        <v>727</v>
      </c>
      <c r="AZ112" s="28" t="s">
        <v>727</v>
      </c>
      <c r="BA112" s="28" t="s">
        <v>727</v>
      </c>
      <c r="BB112" s="28" t="s">
        <v>727</v>
      </c>
      <c r="BC112" s="28" t="s">
        <v>727</v>
      </c>
      <c r="BD112" s="28" t="s">
        <v>727</v>
      </c>
      <c r="BE112" s="28" t="s">
        <v>727</v>
      </c>
      <c r="BF112" s="28" t="s">
        <v>727</v>
      </c>
    </row>
    <row r="113" spans="1:58" ht="12.75">
      <c r="A113" s="10" t="s">
        <v>629</v>
      </c>
      <c r="B113" s="11" t="s">
        <v>151</v>
      </c>
      <c r="C113" s="12">
        <v>484</v>
      </c>
      <c r="D113" s="13"/>
      <c r="E113" s="28" t="s">
        <v>995</v>
      </c>
      <c r="F113" s="28" t="s">
        <v>995</v>
      </c>
      <c r="G113" s="28" t="s">
        <v>995</v>
      </c>
      <c r="H113" s="28" t="s">
        <v>995</v>
      </c>
      <c r="I113" s="28" t="s">
        <v>995</v>
      </c>
      <c r="J113" s="28" t="s">
        <v>995</v>
      </c>
      <c r="K113" s="28" t="s">
        <v>995</v>
      </c>
      <c r="L113" s="28" t="s">
        <v>995</v>
      </c>
      <c r="M113" s="28" t="s">
        <v>995</v>
      </c>
      <c r="N113" s="28" t="s">
        <v>995</v>
      </c>
      <c r="O113" s="28" t="s">
        <v>995</v>
      </c>
      <c r="P113" s="28" t="s">
        <v>995</v>
      </c>
      <c r="Q113" s="28" t="s">
        <v>995</v>
      </c>
      <c r="R113" s="28" t="s">
        <v>995</v>
      </c>
      <c r="S113" s="28" t="s">
        <v>995</v>
      </c>
      <c r="T113" s="28" t="s">
        <v>995</v>
      </c>
      <c r="U113" s="28" t="s">
        <v>995</v>
      </c>
      <c r="V113" s="28" t="s">
        <v>995</v>
      </c>
      <c r="W113" s="28" t="s">
        <v>995</v>
      </c>
      <c r="X113" s="28" t="s">
        <v>995</v>
      </c>
      <c r="Y113" s="28" t="s">
        <v>995</v>
      </c>
      <c r="Z113" s="28" t="s">
        <v>995</v>
      </c>
      <c r="AA113" s="28" t="s">
        <v>995</v>
      </c>
      <c r="AB113" s="28" t="s">
        <v>995</v>
      </c>
      <c r="AC113" s="28" t="s">
        <v>995</v>
      </c>
      <c r="AD113" s="28" t="s">
        <v>995</v>
      </c>
      <c r="AE113" s="28" t="s">
        <v>995</v>
      </c>
      <c r="AF113" s="28" t="s">
        <v>995</v>
      </c>
      <c r="AG113" s="28" t="s">
        <v>995</v>
      </c>
      <c r="AH113" s="28" t="s">
        <v>995</v>
      </c>
      <c r="AI113" s="28" t="s">
        <v>995</v>
      </c>
      <c r="AJ113" s="28" t="s">
        <v>995</v>
      </c>
      <c r="AK113" s="28" t="s">
        <v>995</v>
      </c>
      <c r="AL113" s="28" t="s">
        <v>995</v>
      </c>
      <c r="AM113" s="28" t="s">
        <v>995</v>
      </c>
      <c r="AN113" s="28" t="s">
        <v>995</v>
      </c>
      <c r="AO113" s="28" t="s">
        <v>995</v>
      </c>
      <c r="AP113" s="28" t="s">
        <v>995</v>
      </c>
      <c r="AQ113" s="15" t="s">
        <v>996</v>
      </c>
      <c r="AR113" s="15" t="s">
        <v>996</v>
      </c>
      <c r="AS113" s="15" t="s">
        <v>996</v>
      </c>
      <c r="AT113" s="15" t="s">
        <v>996</v>
      </c>
      <c r="AU113" s="15" t="s">
        <v>996</v>
      </c>
      <c r="AV113" s="15" t="s">
        <v>996</v>
      </c>
      <c r="AW113" s="15" t="s">
        <v>996</v>
      </c>
      <c r="AX113" s="15" t="s">
        <v>996</v>
      </c>
      <c r="AY113" s="15" t="s">
        <v>996</v>
      </c>
      <c r="AZ113" s="15" t="s">
        <v>996</v>
      </c>
      <c r="BA113" s="15" t="s">
        <v>996</v>
      </c>
      <c r="BB113" s="15" t="s">
        <v>996</v>
      </c>
      <c r="BC113" s="15" t="s">
        <v>996</v>
      </c>
      <c r="BD113" s="15" t="s">
        <v>996</v>
      </c>
      <c r="BE113" s="15" t="s">
        <v>996</v>
      </c>
      <c r="BF113" s="15" t="s">
        <v>996</v>
      </c>
    </row>
    <row r="114" spans="1:58" ht="12.75">
      <c r="A114" s="10" t="s">
        <v>152</v>
      </c>
      <c r="B114" s="11" t="s">
        <v>153</v>
      </c>
      <c r="C114" s="12">
        <v>583</v>
      </c>
      <c r="D114" s="13">
        <v>840</v>
      </c>
      <c r="E114" s="28" t="s">
        <v>232</v>
      </c>
      <c r="F114" s="28" t="s">
        <v>232</v>
      </c>
      <c r="G114" s="28" t="s">
        <v>232</v>
      </c>
      <c r="H114" s="28" t="s">
        <v>232</v>
      </c>
      <c r="I114" s="28" t="s">
        <v>232</v>
      </c>
      <c r="J114" s="28" t="s">
        <v>232</v>
      </c>
      <c r="K114" s="28" t="s">
        <v>232</v>
      </c>
      <c r="L114" s="28" t="s">
        <v>232</v>
      </c>
      <c r="M114" s="28" t="s">
        <v>232</v>
      </c>
      <c r="N114" s="28" t="s">
        <v>232</v>
      </c>
      <c r="O114" s="28" t="s">
        <v>232</v>
      </c>
      <c r="P114" s="28" t="s">
        <v>232</v>
      </c>
      <c r="Q114" s="28" t="s">
        <v>232</v>
      </c>
      <c r="R114" s="28" t="s">
        <v>232</v>
      </c>
      <c r="S114" s="28" t="s">
        <v>232</v>
      </c>
      <c r="T114" s="28" t="s">
        <v>232</v>
      </c>
      <c r="U114" s="28" t="s">
        <v>232</v>
      </c>
      <c r="V114" s="28" t="s">
        <v>232</v>
      </c>
      <c r="W114" s="28" t="s">
        <v>232</v>
      </c>
      <c r="X114" s="28" t="s">
        <v>232</v>
      </c>
      <c r="Y114" s="28" t="s">
        <v>232</v>
      </c>
      <c r="Z114" s="28" t="s">
        <v>232</v>
      </c>
      <c r="AA114" s="28" t="s">
        <v>232</v>
      </c>
      <c r="AB114" s="28" t="s">
        <v>232</v>
      </c>
      <c r="AC114" s="28" t="s">
        <v>232</v>
      </c>
      <c r="AD114" s="28" t="s">
        <v>232</v>
      </c>
      <c r="AE114" s="28" t="s">
        <v>232</v>
      </c>
      <c r="AF114" s="15" t="s">
        <v>730</v>
      </c>
      <c r="AG114" s="15" t="s">
        <v>730</v>
      </c>
      <c r="AH114" s="15" t="s">
        <v>730</v>
      </c>
      <c r="AI114" s="15" t="s">
        <v>730</v>
      </c>
      <c r="AJ114" s="15" t="s">
        <v>730</v>
      </c>
      <c r="AK114" s="15" t="s">
        <v>730</v>
      </c>
      <c r="AL114" s="15" t="s">
        <v>730</v>
      </c>
      <c r="AM114" s="15" t="s">
        <v>730</v>
      </c>
      <c r="AN114" s="15" t="s">
        <v>730</v>
      </c>
      <c r="AO114" s="15" t="s">
        <v>730</v>
      </c>
      <c r="AP114" s="15" t="s">
        <v>730</v>
      </c>
      <c r="AQ114" s="15" t="s">
        <v>730</v>
      </c>
      <c r="AR114" s="15" t="s">
        <v>730</v>
      </c>
      <c r="AS114" s="15" t="s">
        <v>730</v>
      </c>
      <c r="AT114" s="15" t="s">
        <v>730</v>
      </c>
      <c r="AU114" s="15" t="s">
        <v>730</v>
      </c>
      <c r="AV114" s="15" t="s">
        <v>730</v>
      </c>
      <c r="AW114" s="15" t="s">
        <v>730</v>
      </c>
      <c r="AX114" s="15" t="s">
        <v>730</v>
      </c>
      <c r="AY114" s="15" t="s">
        <v>730</v>
      </c>
      <c r="AZ114" s="15" t="s">
        <v>730</v>
      </c>
      <c r="BA114" s="15" t="s">
        <v>730</v>
      </c>
      <c r="BB114" s="15" t="s">
        <v>730</v>
      </c>
      <c r="BC114" s="15" t="s">
        <v>730</v>
      </c>
      <c r="BD114" s="15" t="s">
        <v>730</v>
      </c>
      <c r="BE114" s="15" t="s">
        <v>730</v>
      </c>
      <c r="BF114" s="15" t="s">
        <v>730</v>
      </c>
    </row>
    <row r="115" spans="1:58" ht="12.75">
      <c r="A115" s="10" t="s">
        <v>1418</v>
      </c>
      <c r="B115" s="11" t="s">
        <v>154</v>
      </c>
      <c r="C115" s="12">
        <v>498</v>
      </c>
      <c r="D115" s="13">
        <v>810</v>
      </c>
      <c r="E115" s="28" t="s">
        <v>232</v>
      </c>
      <c r="F115" s="28" t="s">
        <v>232</v>
      </c>
      <c r="G115" s="28" t="s">
        <v>232</v>
      </c>
      <c r="H115" s="28" t="s">
        <v>232</v>
      </c>
      <c r="I115" s="28" t="s">
        <v>232</v>
      </c>
      <c r="J115" s="28" t="s">
        <v>232</v>
      </c>
      <c r="K115" s="28" t="s">
        <v>232</v>
      </c>
      <c r="L115" s="28" t="s">
        <v>232</v>
      </c>
      <c r="M115" s="28" t="s">
        <v>232</v>
      </c>
      <c r="N115" s="28" t="s">
        <v>232</v>
      </c>
      <c r="O115" s="28" t="s">
        <v>232</v>
      </c>
      <c r="P115" s="28" t="s">
        <v>232</v>
      </c>
      <c r="Q115" s="28" t="s">
        <v>232</v>
      </c>
      <c r="R115" s="28" t="s">
        <v>232</v>
      </c>
      <c r="S115" s="28" t="s">
        <v>232</v>
      </c>
      <c r="T115" s="28" t="s">
        <v>232</v>
      </c>
      <c r="U115" s="28" t="s">
        <v>232</v>
      </c>
      <c r="V115" s="28" t="s">
        <v>232</v>
      </c>
      <c r="W115" s="28" t="s">
        <v>232</v>
      </c>
      <c r="X115" s="28" t="s">
        <v>232</v>
      </c>
      <c r="Y115" s="28" t="s">
        <v>232</v>
      </c>
      <c r="Z115" s="28" t="s">
        <v>232</v>
      </c>
      <c r="AA115" s="28" t="s">
        <v>232</v>
      </c>
      <c r="AB115" s="28" t="s">
        <v>232</v>
      </c>
      <c r="AC115" s="28" t="s">
        <v>232</v>
      </c>
      <c r="AD115" s="28" t="s">
        <v>232</v>
      </c>
      <c r="AE115" s="28" t="s">
        <v>232</v>
      </c>
      <c r="AF115" s="28" t="s">
        <v>232</v>
      </c>
      <c r="AG115" s="28" t="s">
        <v>232</v>
      </c>
      <c r="AH115" s="28" t="s">
        <v>232</v>
      </c>
      <c r="AI115" s="28" t="s">
        <v>232</v>
      </c>
      <c r="AJ115" s="28" t="s">
        <v>232</v>
      </c>
      <c r="AK115" s="15" t="s">
        <v>1616</v>
      </c>
      <c r="AL115" s="15" t="s">
        <v>1616</v>
      </c>
      <c r="AM115" s="15" t="s">
        <v>1616</v>
      </c>
      <c r="AN115" s="15" t="s">
        <v>1616</v>
      </c>
      <c r="AO115" s="15" t="s">
        <v>1616</v>
      </c>
      <c r="AP115" s="15" t="s">
        <v>1616</v>
      </c>
      <c r="AQ115" s="15" t="s">
        <v>1616</v>
      </c>
      <c r="AR115" s="15" t="s">
        <v>1616</v>
      </c>
      <c r="AS115" s="15" t="s">
        <v>1616</v>
      </c>
      <c r="AT115" s="15" t="s">
        <v>1617</v>
      </c>
      <c r="AU115" s="15" t="s">
        <v>1617</v>
      </c>
      <c r="AV115" s="15" t="s">
        <v>1617</v>
      </c>
      <c r="AW115" s="15" t="s">
        <v>1617</v>
      </c>
      <c r="AX115" s="15" t="s">
        <v>1617</v>
      </c>
      <c r="AY115" s="15" t="s">
        <v>1617</v>
      </c>
      <c r="AZ115" s="15" t="s">
        <v>1617</v>
      </c>
      <c r="BA115" s="15" t="s">
        <v>1617</v>
      </c>
      <c r="BB115" s="15" t="s">
        <v>1617</v>
      </c>
      <c r="BC115" s="15" t="s">
        <v>1617</v>
      </c>
      <c r="BD115" s="15" t="s">
        <v>1617</v>
      </c>
      <c r="BE115" s="15" t="s">
        <v>1617</v>
      </c>
      <c r="BF115" s="15" t="s">
        <v>1617</v>
      </c>
    </row>
    <row r="116" spans="1:58" ht="12.75">
      <c r="A116" s="10" t="s">
        <v>590</v>
      </c>
      <c r="B116" s="11" t="s">
        <v>155</v>
      </c>
      <c r="C116" s="12">
        <v>492</v>
      </c>
      <c r="D116" s="13"/>
      <c r="E116" s="28" t="s">
        <v>1342</v>
      </c>
      <c r="F116" s="28" t="s">
        <v>1342</v>
      </c>
      <c r="G116" s="28" t="s">
        <v>1342</v>
      </c>
      <c r="H116" s="28" t="s">
        <v>1342</v>
      </c>
      <c r="I116" s="28" t="s">
        <v>1342</v>
      </c>
      <c r="J116" s="28" t="s">
        <v>1342</v>
      </c>
      <c r="K116" s="28" t="s">
        <v>1342</v>
      </c>
      <c r="L116" s="28" t="s">
        <v>1342</v>
      </c>
      <c r="M116" s="28" t="s">
        <v>1342</v>
      </c>
      <c r="N116" s="28" t="s">
        <v>1342</v>
      </c>
      <c r="O116" s="28" t="s">
        <v>1342</v>
      </c>
      <c r="P116" s="28" t="s">
        <v>1342</v>
      </c>
      <c r="Q116" s="28" t="s">
        <v>1342</v>
      </c>
      <c r="R116" s="28" t="s">
        <v>1342</v>
      </c>
      <c r="S116" s="28" t="s">
        <v>1342</v>
      </c>
      <c r="T116" s="28" t="s">
        <v>1342</v>
      </c>
      <c r="U116" s="28" t="s">
        <v>1342</v>
      </c>
      <c r="V116" s="28" t="s">
        <v>1342</v>
      </c>
      <c r="W116" s="28" t="s">
        <v>1342</v>
      </c>
      <c r="X116" s="28" t="s">
        <v>1342</v>
      </c>
      <c r="Y116" s="28" t="s">
        <v>1342</v>
      </c>
      <c r="Z116" s="28" t="s">
        <v>1342</v>
      </c>
      <c r="AA116" s="28" t="s">
        <v>1342</v>
      </c>
      <c r="AB116" s="28" t="s">
        <v>1342</v>
      </c>
      <c r="AC116" s="28" t="s">
        <v>1342</v>
      </c>
      <c r="AD116" s="28" t="s">
        <v>1342</v>
      </c>
      <c r="AE116" s="28" t="s">
        <v>1342</v>
      </c>
      <c r="AF116" s="28" t="s">
        <v>1342</v>
      </c>
      <c r="AG116" s="28" t="s">
        <v>1342</v>
      </c>
      <c r="AH116" s="28" t="s">
        <v>1342</v>
      </c>
      <c r="AI116" s="28" t="s">
        <v>1342</v>
      </c>
      <c r="AJ116" s="28" t="s">
        <v>1342</v>
      </c>
      <c r="AK116" s="28" t="s">
        <v>1342</v>
      </c>
      <c r="AL116" s="15" t="s">
        <v>665</v>
      </c>
      <c r="AM116" s="15" t="s">
        <v>665</v>
      </c>
      <c r="AN116" s="15" t="s">
        <v>665</v>
      </c>
      <c r="AO116" s="15" t="s">
        <v>665</v>
      </c>
      <c r="AP116" s="15" t="s">
        <v>665</v>
      </c>
      <c r="AQ116" s="15" t="s">
        <v>665</v>
      </c>
      <c r="AR116" s="15" t="s">
        <v>665</v>
      </c>
      <c r="AS116" s="15" t="s">
        <v>665</v>
      </c>
      <c r="AT116" s="15" t="s">
        <v>665</v>
      </c>
      <c r="AU116" s="15" t="s">
        <v>665</v>
      </c>
      <c r="AV116" s="15" t="s">
        <v>665</v>
      </c>
      <c r="AW116" s="15" t="s">
        <v>665</v>
      </c>
      <c r="AX116" s="15" t="s">
        <v>665</v>
      </c>
      <c r="AY116" s="15" t="s">
        <v>665</v>
      </c>
      <c r="AZ116" s="15" t="s">
        <v>665</v>
      </c>
      <c r="BA116" s="15" t="s">
        <v>665</v>
      </c>
      <c r="BB116" s="15" t="s">
        <v>665</v>
      </c>
      <c r="BC116" s="15" t="s">
        <v>665</v>
      </c>
      <c r="BD116" s="15" t="s">
        <v>665</v>
      </c>
      <c r="BE116" s="15" t="s">
        <v>665</v>
      </c>
      <c r="BF116" s="15" t="s">
        <v>665</v>
      </c>
    </row>
    <row r="117" spans="1:58" ht="12.75">
      <c r="A117" s="10" t="s">
        <v>1419</v>
      </c>
      <c r="B117" s="11" t="s">
        <v>156</v>
      </c>
      <c r="C117" s="12">
        <v>496</v>
      </c>
      <c r="D117" s="13"/>
      <c r="E117" s="28" t="s">
        <v>231</v>
      </c>
      <c r="F117" s="28" t="s">
        <v>231</v>
      </c>
      <c r="G117" s="28" t="s">
        <v>231</v>
      </c>
      <c r="H117" s="28" t="s">
        <v>231</v>
      </c>
      <c r="I117" s="28" t="s">
        <v>231</v>
      </c>
      <c r="J117" s="28" t="s">
        <v>231</v>
      </c>
      <c r="K117" s="28" t="s">
        <v>231</v>
      </c>
      <c r="L117" s="28" t="s">
        <v>231</v>
      </c>
      <c r="M117" s="28" t="s">
        <v>231</v>
      </c>
      <c r="N117" s="28" t="s">
        <v>231</v>
      </c>
      <c r="O117" s="28" t="s">
        <v>231</v>
      </c>
      <c r="P117" s="28" t="s">
        <v>231</v>
      </c>
      <c r="Q117" s="28" t="s">
        <v>231</v>
      </c>
      <c r="R117" s="28" t="s">
        <v>231</v>
      </c>
      <c r="S117" s="28" t="s">
        <v>231</v>
      </c>
      <c r="T117" s="28" t="s">
        <v>231</v>
      </c>
      <c r="U117" s="28" t="s">
        <v>231</v>
      </c>
      <c r="V117" s="28" t="s">
        <v>231</v>
      </c>
      <c r="W117" s="28" t="s">
        <v>231</v>
      </c>
      <c r="X117" s="28" t="s">
        <v>231</v>
      </c>
      <c r="Y117" s="28" t="s">
        <v>231</v>
      </c>
      <c r="Z117" s="28" t="s">
        <v>231</v>
      </c>
      <c r="AA117" s="28" t="s">
        <v>231</v>
      </c>
      <c r="AB117" s="28" t="s">
        <v>231</v>
      </c>
      <c r="AC117" s="28" t="s">
        <v>231</v>
      </c>
      <c r="AD117" s="28" t="s">
        <v>231</v>
      </c>
      <c r="AE117" s="28" t="s">
        <v>231</v>
      </c>
      <c r="AF117" s="28" t="s">
        <v>231</v>
      </c>
      <c r="AG117" s="28" t="s">
        <v>231</v>
      </c>
      <c r="AH117" s="28" t="s">
        <v>231</v>
      </c>
      <c r="AI117" s="28" t="s">
        <v>231</v>
      </c>
      <c r="AJ117" s="28" t="s">
        <v>231</v>
      </c>
      <c r="AK117" s="28" t="s">
        <v>231</v>
      </c>
      <c r="AL117" s="28" t="s">
        <v>902</v>
      </c>
      <c r="AM117" s="28" t="s">
        <v>902</v>
      </c>
      <c r="AN117" s="28" t="s">
        <v>902</v>
      </c>
      <c r="AO117" s="15" t="s">
        <v>903</v>
      </c>
      <c r="AP117" s="15" t="s">
        <v>903</v>
      </c>
      <c r="AQ117" s="15" t="s">
        <v>903</v>
      </c>
      <c r="AR117" s="15" t="s">
        <v>903</v>
      </c>
      <c r="AS117" s="15" t="s">
        <v>903</v>
      </c>
      <c r="AT117" s="15" t="s">
        <v>903</v>
      </c>
      <c r="AU117" s="15" t="s">
        <v>903</v>
      </c>
      <c r="AV117" s="15" t="s">
        <v>903</v>
      </c>
      <c r="AW117" s="15" t="s">
        <v>903</v>
      </c>
      <c r="AX117" s="15" t="s">
        <v>903</v>
      </c>
      <c r="AY117" s="15" t="s">
        <v>903</v>
      </c>
      <c r="AZ117" s="15" t="s">
        <v>903</v>
      </c>
      <c r="BA117" s="15" t="s">
        <v>903</v>
      </c>
      <c r="BB117" s="15" t="s">
        <v>903</v>
      </c>
      <c r="BC117" s="15" t="s">
        <v>903</v>
      </c>
      <c r="BD117" s="15" t="s">
        <v>903</v>
      </c>
      <c r="BE117" s="15" t="s">
        <v>903</v>
      </c>
      <c r="BF117" s="15" t="s">
        <v>903</v>
      </c>
    </row>
    <row r="118" spans="1:58" ht="12.75">
      <c r="A118" s="10" t="s">
        <v>157</v>
      </c>
      <c r="B118" s="11" t="s">
        <v>159</v>
      </c>
      <c r="C118" s="12">
        <v>499</v>
      </c>
      <c r="D118" s="13">
        <v>891</v>
      </c>
      <c r="E118" s="28" t="s">
        <v>232</v>
      </c>
      <c r="F118" s="28" t="s">
        <v>232</v>
      </c>
      <c r="G118" s="28" t="s">
        <v>232</v>
      </c>
      <c r="H118" s="28" t="s">
        <v>232</v>
      </c>
      <c r="I118" s="28" t="s">
        <v>232</v>
      </c>
      <c r="J118" s="28" t="s">
        <v>232</v>
      </c>
      <c r="K118" s="28" t="s">
        <v>232</v>
      </c>
      <c r="L118" s="28" t="s">
        <v>232</v>
      </c>
      <c r="M118" s="28" t="s">
        <v>232</v>
      </c>
      <c r="N118" s="28" t="s">
        <v>232</v>
      </c>
      <c r="O118" s="28" t="s">
        <v>232</v>
      </c>
      <c r="P118" s="28" t="s">
        <v>232</v>
      </c>
      <c r="Q118" s="28" t="s">
        <v>232</v>
      </c>
      <c r="R118" s="28" t="s">
        <v>232</v>
      </c>
      <c r="S118" s="28" t="s">
        <v>232</v>
      </c>
      <c r="T118" s="28" t="s">
        <v>232</v>
      </c>
      <c r="U118" s="28" t="s">
        <v>232</v>
      </c>
      <c r="V118" s="28" t="s">
        <v>232</v>
      </c>
      <c r="W118" s="28" t="s">
        <v>232</v>
      </c>
      <c r="X118" s="28" t="s">
        <v>232</v>
      </c>
      <c r="Y118" s="28" t="s">
        <v>232</v>
      </c>
      <c r="Z118" s="28" t="s">
        <v>232</v>
      </c>
      <c r="AA118" s="28" t="s">
        <v>232</v>
      </c>
      <c r="AB118" s="28" t="s">
        <v>232</v>
      </c>
      <c r="AC118" s="28" t="s">
        <v>232</v>
      </c>
      <c r="AD118" s="28" t="s">
        <v>232</v>
      </c>
      <c r="AE118" s="28" t="s">
        <v>232</v>
      </c>
      <c r="AF118" s="28" t="s">
        <v>232</v>
      </c>
      <c r="AG118" s="28" t="s">
        <v>232</v>
      </c>
      <c r="AH118" s="28" t="s">
        <v>232</v>
      </c>
      <c r="AI118" s="28" t="s">
        <v>232</v>
      </c>
      <c r="AJ118" s="28" t="s">
        <v>232</v>
      </c>
      <c r="AK118" s="28" t="s">
        <v>232</v>
      </c>
      <c r="AL118" s="28" t="s">
        <v>232</v>
      </c>
      <c r="AM118" s="28" t="s">
        <v>232</v>
      </c>
      <c r="AN118" s="28" t="s">
        <v>232</v>
      </c>
      <c r="AO118" s="28" t="s">
        <v>232</v>
      </c>
      <c r="AP118" s="28" t="s">
        <v>232</v>
      </c>
      <c r="AQ118" s="28" t="s">
        <v>232</v>
      </c>
      <c r="AR118" s="28" t="s">
        <v>232</v>
      </c>
      <c r="AS118" s="28" t="s">
        <v>232</v>
      </c>
      <c r="AT118" s="28" t="s">
        <v>232</v>
      </c>
      <c r="AU118" s="28" t="s">
        <v>232</v>
      </c>
      <c r="AV118" s="28" t="s">
        <v>232</v>
      </c>
      <c r="AW118" s="28" t="s">
        <v>232</v>
      </c>
      <c r="AX118" s="28" t="s">
        <v>232</v>
      </c>
      <c r="AY118" s="28" t="s">
        <v>232</v>
      </c>
      <c r="AZ118" s="15" t="s">
        <v>831</v>
      </c>
      <c r="BA118" s="15" t="s">
        <v>831</v>
      </c>
      <c r="BB118" s="15" t="s">
        <v>832</v>
      </c>
      <c r="BC118" s="15" t="s">
        <v>832</v>
      </c>
      <c r="BD118" s="15" t="s">
        <v>832</v>
      </c>
      <c r="BE118" s="15" t="s">
        <v>832</v>
      </c>
      <c r="BF118" s="15" t="s">
        <v>832</v>
      </c>
    </row>
    <row r="119" spans="1:58" ht="12.75">
      <c r="A119" s="10" t="s">
        <v>628</v>
      </c>
      <c r="B119" s="11" t="s">
        <v>160</v>
      </c>
      <c r="C119" s="12">
        <v>504</v>
      </c>
      <c r="D119" s="13"/>
      <c r="E119" s="28" t="s">
        <v>406</v>
      </c>
      <c r="F119" s="28" t="s">
        <v>406</v>
      </c>
      <c r="G119" s="28" t="s">
        <v>406</v>
      </c>
      <c r="H119" s="28" t="s">
        <v>406</v>
      </c>
      <c r="I119" s="28" t="s">
        <v>406</v>
      </c>
      <c r="J119" s="28" t="s">
        <v>406</v>
      </c>
      <c r="K119" s="28" t="s">
        <v>406</v>
      </c>
      <c r="L119" s="28" t="s">
        <v>406</v>
      </c>
      <c r="M119" s="28" t="s">
        <v>406</v>
      </c>
      <c r="N119" s="28" t="s">
        <v>406</v>
      </c>
      <c r="O119" s="28" t="s">
        <v>406</v>
      </c>
      <c r="P119" s="28" t="s">
        <v>406</v>
      </c>
      <c r="Q119" s="28" t="s">
        <v>406</v>
      </c>
      <c r="R119" s="28" t="s">
        <v>406</v>
      </c>
      <c r="S119" s="28" t="s">
        <v>406</v>
      </c>
      <c r="T119" s="28" t="s">
        <v>406</v>
      </c>
      <c r="U119" s="28" t="s">
        <v>406</v>
      </c>
      <c r="V119" s="28" t="s">
        <v>406</v>
      </c>
      <c r="W119" s="28" t="s">
        <v>406</v>
      </c>
      <c r="X119" s="28" t="s">
        <v>406</v>
      </c>
      <c r="Y119" s="28" t="s">
        <v>406</v>
      </c>
      <c r="Z119" s="28" t="s">
        <v>406</v>
      </c>
      <c r="AA119" s="28" t="s">
        <v>406</v>
      </c>
      <c r="AB119" s="28" t="s">
        <v>406</v>
      </c>
      <c r="AC119" s="28" t="s">
        <v>406</v>
      </c>
      <c r="AD119" s="28" t="s">
        <v>406</v>
      </c>
      <c r="AE119" s="28" t="s">
        <v>406</v>
      </c>
      <c r="AF119" s="28" t="s">
        <v>406</v>
      </c>
      <c r="AG119" s="28" t="s">
        <v>406</v>
      </c>
      <c r="AH119" s="28" t="s">
        <v>406</v>
      </c>
      <c r="AI119" s="28" t="s">
        <v>406</v>
      </c>
      <c r="AJ119" s="28" t="s">
        <v>406</v>
      </c>
      <c r="AK119" s="28" t="s">
        <v>406</v>
      </c>
      <c r="AL119" s="28" t="s">
        <v>406</v>
      </c>
      <c r="AM119" s="28" t="s">
        <v>406</v>
      </c>
      <c r="AN119" s="28" t="s">
        <v>406</v>
      </c>
      <c r="AO119" s="28" t="s">
        <v>406</v>
      </c>
      <c r="AP119" s="28" t="s">
        <v>406</v>
      </c>
      <c r="AQ119" s="28" t="s">
        <v>406</v>
      </c>
      <c r="AR119" s="28" t="s">
        <v>406</v>
      </c>
      <c r="AS119" s="28" t="s">
        <v>406</v>
      </c>
      <c r="AT119" s="28" t="s">
        <v>406</v>
      </c>
      <c r="AU119" s="28" t="s">
        <v>406</v>
      </c>
      <c r="AV119" s="28" t="s">
        <v>406</v>
      </c>
      <c r="AW119" s="28" t="s">
        <v>406</v>
      </c>
      <c r="AX119" s="28" t="s">
        <v>406</v>
      </c>
      <c r="AY119" s="28" t="s">
        <v>406</v>
      </c>
      <c r="AZ119" s="28" t="s">
        <v>406</v>
      </c>
      <c r="BA119" s="28" t="s">
        <v>406</v>
      </c>
      <c r="BB119" s="28" t="s">
        <v>406</v>
      </c>
      <c r="BC119" s="28" t="s">
        <v>406</v>
      </c>
      <c r="BD119" s="28" t="s">
        <v>406</v>
      </c>
      <c r="BE119" s="28" t="s">
        <v>406</v>
      </c>
      <c r="BF119" s="28" t="s">
        <v>406</v>
      </c>
    </row>
    <row r="120" spans="1:58" ht="12.75">
      <c r="A120" s="10" t="s">
        <v>591</v>
      </c>
      <c r="B120" s="11" t="s">
        <v>161</v>
      </c>
      <c r="C120" s="12">
        <v>508</v>
      </c>
      <c r="D120" s="13">
        <v>620</v>
      </c>
      <c r="E120" s="28" t="s">
        <v>232</v>
      </c>
      <c r="F120" s="28" t="s">
        <v>232</v>
      </c>
      <c r="G120" s="28" t="s">
        <v>232</v>
      </c>
      <c r="H120" s="28" t="s">
        <v>232</v>
      </c>
      <c r="I120" s="28" t="s">
        <v>232</v>
      </c>
      <c r="J120" s="28" t="s">
        <v>232</v>
      </c>
      <c r="K120" s="28" t="s">
        <v>232</v>
      </c>
      <c r="L120" s="28" t="s">
        <v>232</v>
      </c>
      <c r="M120" s="28" t="s">
        <v>232</v>
      </c>
      <c r="N120" s="28" t="s">
        <v>232</v>
      </c>
      <c r="O120" s="28" t="s">
        <v>232</v>
      </c>
      <c r="P120" s="28" t="s">
        <v>232</v>
      </c>
      <c r="Q120" s="28" t="s">
        <v>232</v>
      </c>
      <c r="R120" s="28" t="s">
        <v>232</v>
      </c>
      <c r="S120" s="28" t="s">
        <v>232</v>
      </c>
      <c r="T120" s="28" t="s">
        <v>232</v>
      </c>
      <c r="U120" s="15" t="s">
        <v>907</v>
      </c>
      <c r="V120" s="15" t="s">
        <v>907</v>
      </c>
      <c r="W120" s="15" t="s">
        <v>907</v>
      </c>
      <c r="X120" s="15" t="s">
        <v>907</v>
      </c>
      <c r="Y120" s="15" t="s">
        <v>907</v>
      </c>
      <c r="Z120" s="15" t="s">
        <v>907</v>
      </c>
      <c r="AA120" s="15" t="s">
        <v>907</v>
      </c>
      <c r="AB120" s="15" t="s">
        <v>907</v>
      </c>
      <c r="AC120" s="15" t="s">
        <v>907</v>
      </c>
      <c r="AD120" s="15" t="s">
        <v>907</v>
      </c>
      <c r="AE120" s="15" t="s">
        <v>907</v>
      </c>
      <c r="AF120" s="15" t="s">
        <v>907</v>
      </c>
      <c r="AG120" s="15" t="s">
        <v>907</v>
      </c>
      <c r="AH120" s="15" t="s">
        <v>907</v>
      </c>
      <c r="AI120" s="15" t="s">
        <v>907</v>
      </c>
      <c r="AJ120" s="15" t="s">
        <v>911</v>
      </c>
      <c r="AK120" s="15" t="s">
        <v>911</v>
      </c>
      <c r="AL120" s="15" t="s">
        <v>911</v>
      </c>
      <c r="AM120" s="15" t="s">
        <v>911</v>
      </c>
      <c r="AN120" s="15" t="s">
        <v>911</v>
      </c>
      <c r="AO120" s="15" t="s">
        <v>911</v>
      </c>
      <c r="AP120" s="15" t="s">
        <v>911</v>
      </c>
      <c r="AQ120" s="15" t="s">
        <v>911</v>
      </c>
      <c r="AR120" s="15" t="s">
        <v>911</v>
      </c>
      <c r="AS120" s="15" t="s">
        <v>911</v>
      </c>
      <c r="AT120" s="15" t="s">
        <v>911</v>
      </c>
      <c r="AU120" s="15" t="s">
        <v>911</v>
      </c>
      <c r="AV120" s="15" t="s">
        <v>911</v>
      </c>
      <c r="AW120" s="15" t="s">
        <v>911</v>
      </c>
      <c r="AX120" s="15" t="s">
        <v>1</v>
      </c>
      <c r="AY120" s="15" t="s">
        <v>1</v>
      </c>
      <c r="AZ120" s="15" t="s">
        <v>1</v>
      </c>
      <c r="BA120" s="15" t="s">
        <v>1</v>
      </c>
      <c r="BB120" s="15" t="s">
        <v>1</v>
      </c>
      <c r="BC120" s="15" t="s">
        <v>1</v>
      </c>
      <c r="BD120" s="15" t="s">
        <v>1</v>
      </c>
      <c r="BE120" s="15" t="s">
        <v>1</v>
      </c>
      <c r="BF120" s="15" t="s">
        <v>1</v>
      </c>
    </row>
    <row r="121" spans="1:58" ht="12.75">
      <c r="A121" s="10" t="s">
        <v>592</v>
      </c>
      <c r="B121" s="11" t="s">
        <v>162</v>
      </c>
      <c r="C121" s="12">
        <v>104</v>
      </c>
      <c r="D121" s="13"/>
      <c r="E121" s="15" t="s">
        <v>5</v>
      </c>
      <c r="F121" s="15" t="s">
        <v>5</v>
      </c>
      <c r="G121" s="15" t="s">
        <v>5</v>
      </c>
      <c r="H121" s="15" t="s">
        <v>5</v>
      </c>
      <c r="I121" s="15" t="s">
        <v>5</v>
      </c>
      <c r="J121" s="15" t="s">
        <v>5</v>
      </c>
      <c r="K121" s="15" t="s">
        <v>5</v>
      </c>
      <c r="L121" s="15" t="s">
        <v>5</v>
      </c>
      <c r="M121" s="15" t="s">
        <v>5</v>
      </c>
      <c r="N121" s="15" t="s">
        <v>5</v>
      </c>
      <c r="O121" s="15" t="s">
        <v>5</v>
      </c>
      <c r="P121" s="15" t="s">
        <v>5</v>
      </c>
      <c r="Q121" s="15" t="s">
        <v>5</v>
      </c>
      <c r="R121" s="15" t="s">
        <v>5</v>
      </c>
      <c r="S121" s="15" t="s">
        <v>5</v>
      </c>
      <c r="T121" s="15" t="s">
        <v>5</v>
      </c>
      <c r="U121" s="15" t="s">
        <v>5</v>
      </c>
      <c r="V121" s="15" t="s">
        <v>5</v>
      </c>
      <c r="W121" s="15" t="s">
        <v>5</v>
      </c>
      <c r="X121" s="15" t="s">
        <v>5</v>
      </c>
      <c r="Y121" s="15" t="s">
        <v>5</v>
      </c>
      <c r="Z121" s="15" t="s">
        <v>5</v>
      </c>
      <c r="AA121" s="15" t="s">
        <v>5</v>
      </c>
      <c r="AB121" s="15" t="s">
        <v>6</v>
      </c>
      <c r="AC121" s="15" t="s">
        <v>6</v>
      </c>
      <c r="AD121" s="15" t="s">
        <v>6</v>
      </c>
      <c r="AE121" s="15" t="s">
        <v>6</v>
      </c>
      <c r="AF121" s="15" t="s">
        <v>6</v>
      </c>
      <c r="AG121" s="15" t="s">
        <v>6</v>
      </c>
      <c r="AH121" s="15" t="s">
        <v>6</v>
      </c>
      <c r="AI121" s="15" t="s">
        <v>6</v>
      </c>
      <c r="AJ121" s="15" t="s">
        <v>6</v>
      </c>
      <c r="AK121" s="15" t="s">
        <v>6</v>
      </c>
      <c r="AL121" s="15" t="s">
        <v>6</v>
      </c>
      <c r="AM121" s="15" t="s">
        <v>6</v>
      </c>
      <c r="AN121" s="15" t="s">
        <v>6</v>
      </c>
      <c r="AO121" s="15" t="s">
        <v>6</v>
      </c>
      <c r="AP121" s="15" t="s">
        <v>6</v>
      </c>
      <c r="AQ121" s="15" t="s">
        <v>6</v>
      </c>
      <c r="AR121" s="15" t="s">
        <v>6</v>
      </c>
      <c r="AS121" s="15" t="s">
        <v>6</v>
      </c>
      <c r="AT121" s="15" t="s">
        <v>6</v>
      </c>
      <c r="AU121" s="15" t="s">
        <v>6</v>
      </c>
      <c r="AV121" s="15" t="s">
        <v>6</v>
      </c>
      <c r="AW121" s="15" t="s">
        <v>6</v>
      </c>
      <c r="AX121" s="15" t="s">
        <v>6</v>
      </c>
      <c r="AY121" s="15" t="s">
        <v>6</v>
      </c>
      <c r="AZ121" s="15" t="s">
        <v>6</v>
      </c>
      <c r="BA121" s="15" t="s">
        <v>6</v>
      </c>
      <c r="BB121" s="15" t="s">
        <v>6</v>
      </c>
      <c r="BC121" s="15" t="s">
        <v>6</v>
      </c>
      <c r="BD121" s="15" t="s">
        <v>6</v>
      </c>
      <c r="BE121" s="15" t="s">
        <v>6</v>
      </c>
      <c r="BF121" s="15" t="s">
        <v>6</v>
      </c>
    </row>
    <row r="122" spans="1:58" ht="12.75">
      <c r="A122" s="10" t="s">
        <v>1453</v>
      </c>
      <c r="B122" s="11" t="s">
        <v>163</v>
      </c>
      <c r="C122" s="12">
        <v>516</v>
      </c>
      <c r="D122" s="13">
        <v>710</v>
      </c>
      <c r="E122" s="28" t="s">
        <v>232</v>
      </c>
      <c r="F122" s="28" t="s">
        <v>232</v>
      </c>
      <c r="G122" s="28" t="s">
        <v>232</v>
      </c>
      <c r="H122" s="28" t="s">
        <v>232</v>
      </c>
      <c r="I122" s="28" t="s">
        <v>232</v>
      </c>
      <c r="J122" s="28" t="s">
        <v>232</v>
      </c>
      <c r="K122" s="28" t="s">
        <v>232</v>
      </c>
      <c r="L122" s="28" t="s">
        <v>232</v>
      </c>
      <c r="M122" s="28" t="s">
        <v>232</v>
      </c>
      <c r="N122" s="28" t="s">
        <v>232</v>
      </c>
      <c r="O122" s="28" t="s">
        <v>232</v>
      </c>
      <c r="P122" s="28" t="s">
        <v>232</v>
      </c>
      <c r="Q122" s="28" t="s">
        <v>232</v>
      </c>
      <c r="R122" s="28" t="s">
        <v>232</v>
      </c>
      <c r="S122" s="28" t="s">
        <v>232</v>
      </c>
      <c r="T122" s="28" t="s">
        <v>232</v>
      </c>
      <c r="U122" s="28" t="s">
        <v>232</v>
      </c>
      <c r="V122" s="28" t="s">
        <v>232</v>
      </c>
      <c r="W122" s="28" t="s">
        <v>232</v>
      </c>
      <c r="X122" s="28" t="s">
        <v>232</v>
      </c>
      <c r="Y122" s="28" t="s">
        <v>232</v>
      </c>
      <c r="Z122" s="28" t="s">
        <v>232</v>
      </c>
      <c r="AA122" s="28" t="s">
        <v>232</v>
      </c>
      <c r="AB122" s="28" t="s">
        <v>232</v>
      </c>
      <c r="AC122" s="28" t="s">
        <v>232</v>
      </c>
      <c r="AD122" s="28" t="s">
        <v>232</v>
      </c>
      <c r="AE122" s="28" t="s">
        <v>232</v>
      </c>
      <c r="AF122" s="28" t="s">
        <v>232</v>
      </c>
      <c r="AG122" s="28" t="s">
        <v>232</v>
      </c>
      <c r="AH122" s="28" t="s">
        <v>232</v>
      </c>
      <c r="AI122" s="28" t="s">
        <v>232</v>
      </c>
      <c r="AJ122" s="15" t="s">
        <v>1110</v>
      </c>
      <c r="AK122" s="15" t="s">
        <v>1110</v>
      </c>
      <c r="AL122" s="15" t="s">
        <v>1110</v>
      </c>
      <c r="AM122" s="15" t="s">
        <v>1110</v>
      </c>
      <c r="AN122" s="15" t="s">
        <v>1110</v>
      </c>
      <c r="AO122" s="15" t="s">
        <v>1110</v>
      </c>
      <c r="AP122" s="15" t="s">
        <v>1110</v>
      </c>
      <c r="AQ122" s="15" t="s">
        <v>1110</v>
      </c>
      <c r="AR122" s="15" t="s">
        <v>1110</v>
      </c>
      <c r="AS122" s="15" t="s">
        <v>1110</v>
      </c>
      <c r="AT122" s="15" t="s">
        <v>1110</v>
      </c>
      <c r="AU122" s="15" t="s">
        <v>1110</v>
      </c>
      <c r="AV122" s="15" t="s">
        <v>1110</v>
      </c>
      <c r="AW122" s="15" t="s">
        <v>1110</v>
      </c>
      <c r="AX122" s="15" t="s">
        <v>1110</v>
      </c>
      <c r="AY122" s="15" t="s">
        <v>1110</v>
      </c>
      <c r="AZ122" s="15" t="s">
        <v>1110</v>
      </c>
      <c r="BA122" s="15" t="s">
        <v>1110</v>
      </c>
      <c r="BB122" s="15" t="s">
        <v>1110</v>
      </c>
      <c r="BC122" s="15" t="s">
        <v>1110</v>
      </c>
      <c r="BD122" s="15" t="s">
        <v>1110</v>
      </c>
      <c r="BE122" s="15" t="s">
        <v>1110</v>
      </c>
      <c r="BF122" s="15" t="s">
        <v>1110</v>
      </c>
    </row>
    <row r="123" spans="1:58" ht="12.75">
      <c r="A123" s="10" t="s">
        <v>630</v>
      </c>
      <c r="B123" s="11" t="s">
        <v>164</v>
      </c>
      <c r="C123" s="12">
        <v>520</v>
      </c>
      <c r="D123" s="13"/>
      <c r="E123" s="28" t="s">
        <v>232</v>
      </c>
      <c r="F123" s="28" t="s">
        <v>232</v>
      </c>
      <c r="G123" s="28" t="s">
        <v>232</v>
      </c>
      <c r="H123" s="28" t="s">
        <v>232</v>
      </c>
      <c r="I123" s="28" t="s">
        <v>232</v>
      </c>
      <c r="J123" s="28" t="s">
        <v>232</v>
      </c>
      <c r="K123" s="28" t="s">
        <v>232</v>
      </c>
      <c r="L123" s="28" t="s">
        <v>232</v>
      </c>
      <c r="M123" s="28" t="s">
        <v>232</v>
      </c>
      <c r="N123" s="28" t="s">
        <v>1113</v>
      </c>
      <c r="O123" s="28" t="s">
        <v>1113</v>
      </c>
      <c r="P123" s="28" t="s">
        <v>1113</v>
      </c>
      <c r="Q123" s="28" t="s">
        <v>1113</v>
      </c>
      <c r="R123" s="28" t="s">
        <v>1113</v>
      </c>
      <c r="S123" s="28" t="s">
        <v>1113</v>
      </c>
      <c r="T123" s="28" t="s">
        <v>1113</v>
      </c>
      <c r="U123" s="28" t="s">
        <v>1113</v>
      </c>
      <c r="V123" s="28" t="s">
        <v>1113</v>
      </c>
      <c r="W123" s="28" t="s">
        <v>1113</v>
      </c>
      <c r="X123" s="28" t="s">
        <v>1113</v>
      </c>
      <c r="Y123" s="28" t="s">
        <v>1113</v>
      </c>
      <c r="Z123" s="28" t="s">
        <v>1113</v>
      </c>
      <c r="AA123" s="28" t="s">
        <v>1113</v>
      </c>
      <c r="AB123" s="28" t="s">
        <v>1113</v>
      </c>
      <c r="AC123" s="28" t="s">
        <v>1113</v>
      </c>
      <c r="AD123" s="28" t="s">
        <v>1113</v>
      </c>
      <c r="AE123" s="28" t="s">
        <v>1113</v>
      </c>
      <c r="AF123" s="28" t="s">
        <v>1113</v>
      </c>
      <c r="AG123" s="28" t="s">
        <v>1113</v>
      </c>
      <c r="AH123" s="28" t="s">
        <v>1113</v>
      </c>
      <c r="AI123" s="28" t="s">
        <v>1113</v>
      </c>
      <c r="AJ123" s="28" t="s">
        <v>1113</v>
      </c>
      <c r="AK123" s="28" t="s">
        <v>1113</v>
      </c>
      <c r="AL123" s="28" t="s">
        <v>1113</v>
      </c>
      <c r="AM123" s="28" t="s">
        <v>1113</v>
      </c>
      <c r="AN123" s="28" t="s">
        <v>1113</v>
      </c>
      <c r="AO123" s="28" t="s">
        <v>1113</v>
      </c>
      <c r="AP123" s="28" t="s">
        <v>1113</v>
      </c>
      <c r="AQ123" s="28" t="s">
        <v>1113</v>
      </c>
      <c r="AR123" s="28" t="s">
        <v>1113</v>
      </c>
      <c r="AS123" s="28" t="s">
        <v>1113</v>
      </c>
      <c r="AT123" s="28" t="s">
        <v>1113</v>
      </c>
      <c r="AU123" s="28" t="s">
        <v>1113</v>
      </c>
      <c r="AV123" s="28" t="s">
        <v>1113</v>
      </c>
      <c r="AW123" s="28" t="s">
        <v>1113</v>
      </c>
      <c r="AX123" s="28" t="s">
        <v>1113</v>
      </c>
      <c r="AY123" s="15" t="s">
        <v>1117</v>
      </c>
      <c r="AZ123" s="15" t="s">
        <v>1117</v>
      </c>
      <c r="BA123" s="15" t="s">
        <v>1117</v>
      </c>
      <c r="BB123" s="15" t="s">
        <v>1117</v>
      </c>
      <c r="BC123" s="15" t="s">
        <v>1117</v>
      </c>
      <c r="BD123" s="15" t="s">
        <v>1117</v>
      </c>
      <c r="BE123" s="15" t="s">
        <v>1117</v>
      </c>
      <c r="BF123" s="15" t="s">
        <v>1117</v>
      </c>
    </row>
    <row r="124" spans="1:58" ht="12.75">
      <c r="A124" s="10" t="s">
        <v>593</v>
      </c>
      <c r="B124" s="11" t="s">
        <v>1685</v>
      </c>
      <c r="C124" s="12">
        <v>524</v>
      </c>
      <c r="D124" s="13"/>
      <c r="E124" s="28" t="s">
        <v>203</v>
      </c>
      <c r="F124" s="28" t="s">
        <v>203</v>
      </c>
      <c r="G124" s="28" t="s">
        <v>203</v>
      </c>
      <c r="H124" s="28" t="s">
        <v>203</v>
      </c>
      <c r="I124" s="28" t="s">
        <v>203</v>
      </c>
      <c r="J124" s="28" t="s">
        <v>1240</v>
      </c>
      <c r="K124" s="28" t="s">
        <v>1240</v>
      </c>
      <c r="L124" s="28" t="s">
        <v>1240</v>
      </c>
      <c r="M124" s="28" t="s">
        <v>1240</v>
      </c>
      <c r="N124" s="28" t="s">
        <v>1240</v>
      </c>
      <c r="O124" s="28" t="s">
        <v>1240</v>
      </c>
      <c r="P124" s="28" t="s">
        <v>1240</v>
      </c>
      <c r="Q124" s="28" t="s">
        <v>1240</v>
      </c>
      <c r="R124" s="28" t="s">
        <v>1240</v>
      </c>
      <c r="S124" s="28" t="s">
        <v>1240</v>
      </c>
      <c r="T124" s="28" t="s">
        <v>1240</v>
      </c>
      <c r="U124" s="28" t="s">
        <v>1240</v>
      </c>
      <c r="V124" s="28" t="s">
        <v>1240</v>
      </c>
      <c r="W124" s="28" t="s">
        <v>1240</v>
      </c>
      <c r="X124" s="28" t="s">
        <v>1240</v>
      </c>
      <c r="Y124" s="28" t="s">
        <v>1240</v>
      </c>
      <c r="Z124" s="28" t="s">
        <v>1240</v>
      </c>
      <c r="AA124" s="28" t="s">
        <v>1240</v>
      </c>
      <c r="AB124" s="28" t="s">
        <v>1240</v>
      </c>
      <c r="AC124" s="28" t="s">
        <v>1240</v>
      </c>
      <c r="AD124" s="28" t="s">
        <v>1240</v>
      </c>
      <c r="AE124" s="28" t="s">
        <v>1240</v>
      </c>
      <c r="AF124" s="28" t="s">
        <v>1240</v>
      </c>
      <c r="AG124" s="28" t="s">
        <v>1240</v>
      </c>
      <c r="AH124" s="28" t="s">
        <v>1240</v>
      </c>
      <c r="AI124" s="28" t="s">
        <v>1240</v>
      </c>
      <c r="AJ124" s="28" t="s">
        <v>1240</v>
      </c>
      <c r="AK124" s="28" t="s">
        <v>1240</v>
      </c>
      <c r="AL124" s="28" t="s">
        <v>1240</v>
      </c>
      <c r="AM124" s="28" t="s">
        <v>1240</v>
      </c>
      <c r="AN124" s="28" t="s">
        <v>1240</v>
      </c>
      <c r="AO124" s="28" t="s">
        <v>1240</v>
      </c>
      <c r="AP124" s="28" t="s">
        <v>1240</v>
      </c>
      <c r="AQ124" s="28" t="s">
        <v>1240</v>
      </c>
      <c r="AR124" s="28" t="s">
        <v>1240</v>
      </c>
      <c r="AS124" s="28" t="s">
        <v>1240</v>
      </c>
      <c r="AT124" s="28" t="s">
        <v>1240</v>
      </c>
      <c r="AU124" s="28" t="s">
        <v>1240</v>
      </c>
      <c r="AV124" s="28" t="s">
        <v>1240</v>
      </c>
      <c r="AW124" s="28" t="s">
        <v>1240</v>
      </c>
      <c r="AX124" s="28" t="s">
        <v>1240</v>
      </c>
      <c r="AY124" s="28" t="s">
        <v>1240</v>
      </c>
      <c r="AZ124" s="15" t="s">
        <v>1243</v>
      </c>
      <c r="BA124" s="15" t="s">
        <v>1243</v>
      </c>
      <c r="BB124" s="15" t="s">
        <v>1243</v>
      </c>
      <c r="BC124" s="15" t="s">
        <v>1243</v>
      </c>
      <c r="BD124" s="15" t="s">
        <v>1243</v>
      </c>
      <c r="BE124" s="15" t="s">
        <v>1243</v>
      </c>
      <c r="BF124" s="15" t="s">
        <v>1243</v>
      </c>
    </row>
    <row r="125" spans="1:58" ht="12.75">
      <c r="A125" s="10" t="s">
        <v>617</v>
      </c>
      <c r="B125" s="11" t="s">
        <v>1686</v>
      </c>
      <c r="C125" s="12">
        <v>528</v>
      </c>
      <c r="D125" s="13"/>
      <c r="E125" s="15" t="s">
        <v>411</v>
      </c>
      <c r="F125" s="15" t="s">
        <v>411</v>
      </c>
      <c r="G125" s="15" t="s">
        <v>411</v>
      </c>
      <c r="H125" s="15" t="s">
        <v>411</v>
      </c>
      <c r="I125" s="15" t="s">
        <v>411</v>
      </c>
      <c r="J125" s="15" t="s">
        <v>411</v>
      </c>
      <c r="K125" s="15" t="s">
        <v>411</v>
      </c>
      <c r="L125" s="15" t="s">
        <v>411</v>
      </c>
      <c r="M125" s="15" t="s">
        <v>411</v>
      </c>
      <c r="N125" s="15" t="s">
        <v>411</v>
      </c>
      <c r="O125" s="15" t="s">
        <v>411</v>
      </c>
      <c r="P125" s="15" t="s">
        <v>411</v>
      </c>
      <c r="Q125" s="15" t="s">
        <v>411</v>
      </c>
      <c r="R125" s="15" t="s">
        <v>411</v>
      </c>
      <c r="S125" s="15" t="s">
        <v>411</v>
      </c>
      <c r="T125" s="15" t="s">
        <v>411</v>
      </c>
      <c r="U125" s="15" t="s">
        <v>411</v>
      </c>
      <c r="V125" s="15" t="s">
        <v>411</v>
      </c>
      <c r="W125" s="15" t="s">
        <v>411</v>
      </c>
      <c r="X125" s="15" t="s">
        <v>411</v>
      </c>
      <c r="Y125" s="15" t="s">
        <v>411</v>
      </c>
      <c r="Z125" s="15" t="s">
        <v>411</v>
      </c>
      <c r="AA125" s="15" t="s">
        <v>411</v>
      </c>
      <c r="AB125" s="15" t="s">
        <v>411</v>
      </c>
      <c r="AC125" s="15" t="s">
        <v>411</v>
      </c>
      <c r="AD125" s="28" t="s">
        <v>1935</v>
      </c>
      <c r="AE125" s="28" t="s">
        <v>1935</v>
      </c>
      <c r="AF125" s="28" t="s">
        <v>1935</v>
      </c>
      <c r="AG125" s="28" t="s">
        <v>1935</v>
      </c>
      <c r="AH125" s="28" t="s">
        <v>1935</v>
      </c>
      <c r="AI125" s="28" t="s">
        <v>1935</v>
      </c>
      <c r="AJ125" s="28" t="s">
        <v>1935</v>
      </c>
      <c r="AK125" s="28" t="s">
        <v>1935</v>
      </c>
      <c r="AL125" s="28" t="s">
        <v>1935</v>
      </c>
      <c r="AM125" s="28" t="s">
        <v>1935</v>
      </c>
      <c r="AN125" s="28" t="s">
        <v>1935</v>
      </c>
      <c r="AO125" s="28" t="s">
        <v>1935</v>
      </c>
      <c r="AP125" s="28" t="s">
        <v>1935</v>
      </c>
      <c r="AQ125" s="28" t="s">
        <v>1935</v>
      </c>
      <c r="AR125" s="28" t="s">
        <v>1935</v>
      </c>
      <c r="AS125" s="28" t="s">
        <v>1935</v>
      </c>
      <c r="AT125" s="28" t="s">
        <v>1935</v>
      </c>
      <c r="AU125" s="28" t="s">
        <v>1935</v>
      </c>
      <c r="AV125" s="28" t="s">
        <v>1935</v>
      </c>
      <c r="AW125" s="28" t="s">
        <v>1936</v>
      </c>
      <c r="AX125" s="28" t="s">
        <v>1936</v>
      </c>
      <c r="AY125" s="28" t="s">
        <v>1936</v>
      </c>
      <c r="AZ125" s="28" t="s">
        <v>1936</v>
      </c>
      <c r="BA125" s="28" t="s">
        <v>1936</v>
      </c>
      <c r="BB125" s="28" t="s">
        <v>1936</v>
      </c>
      <c r="BC125" s="28" t="s">
        <v>1936</v>
      </c>
      <c r="BD125" s="28" t="s">
        <v>1936</v>
      </c>
      <c r="BE125" s="28" t="s">
        <v>1936</v>
      </c>
      <c r="BF125" s="28" t="s">
        <v>1936</v>
      </c>
    </row>
    <row r="126" spans="1:58" ht="12.75">
      <c r="A126" s="10" t="s">
        <v>1420</v>
      </c>
      <c r="B126" s="11" t="s">
        <v>1687</v>
      </c>
      <c r="C126" s="12">
        <v>554</v>
      </c>
      <c r="D126" s="13"/>
      <c r="E126" s="28" t="s">
        <v>1119</v>
      </c>
      <c r="F126" s="28" t="s">
        <v>1119</v>
      </c>
      <c r="G126" s="28" t="s">
        <v>1119</v>
      </c>
      <c r="H126" s="28" t="s">
        <v>1119</v>
      </c>
      <c r="I126" s="28" t="s">
        <v>1119</v>
      </c>
      <c r="J126" s="28" t="s">
        <v>1119</v>
      </c>
      <c r="K126" s="28" t="s">
        <v>1119</v>
      </c>
      <c r="L126" s="28" t="s">
        <v>1119</v>
      </c>
      <c r="M126" s="28" t="s">
        <v>1119</v>
      </c>
      <c r="N126" s="28" t="s">
        <v>1119</v>
      </c>
      <c r="O126" s="28" t="s">
        <v>1119</v>
      </c>
      <c r="P126" s="28" t="s">
        <v>1119</v>
      </c>
      <c r="Q126" s="28" t="s">
        <v>1119</v>
      </c>
      <c r="R126" s="28" t="s">
        <v>1119</v>
      </c>
      <c r="S126" s="28" t="s">
        <v>1119</v>
      </c>
      <c r="T126" s="28" t="s">
        <v>1119</v>
      </c>
      <c r="U126" s="28" t="s">
        <v>1119</v>
      </c>
      <c r="V126" s="28" t="s">
        <v>1119</v>
      </c>
      <c r="W126" s="15" t="s">
        <v>1122</v>
      </c>
      <c r="X126" s="15" t="s">
        <v>1122</v>
      </c>
      <c r="Y126" s="15" t="s">
        <v>1122</v>
      </c>
      <c r="Z126" s="15" t="s">
        <v>1122</v>
      </c>
      <c r="AA126" s="15" t="s">
        <v>1122</v>
      </c>
      <c r="AB126" s="15" t="s">
        <v>1122</v>
      </c>
      <c r="AC126" s="15" t="s">
        <v>1122</v>
      </c>
      <c r="AD126" s="15" t="s">
        <v>1122</v>
      </c>
      <c r="AE126" s="15" t="s">
        <v>1122</v>
      </c>
      <c r="AF126" s="15" t="s">
        <v>1122</v>
      </c>
      <c r="AG126" s="15" t="s">
        <v>1122</v>
      </c>
      <c r="AH126" s="15" t="s">
        <v>1122</v>
      </c>
      <c r="AI126" s="15" t="s">
        <v>1122</v>
      </c>
      <c r="AJ126" s="15" t="s">
        <v>1122</v>
      </c>
      <c r="AK126" s="15" t="s">
        <v>1122</v>
      </c>
      <c r="AL126" s="15" t="s">
        <v>1122</v>
      </c>
      <c r="AM126" s="15" t="s">
        <v>1122</v>
      </c>
      <c r="AN126" s="15" t="s">
        <v>1122</v>
      </c>
      <c r="AO126" s="15" t="s">
        <v>1122</v>
      </c>
      <c r="AP126" s="15" t="s">
        <v>1122</v>
      </c>
      <c r="AQ126" s="15" t="s">
        <v>1122</v>
      </c>
      <c r="AR126" s="15" t="s">
        <v>1122</v>
      </c>
      <c r="AS126" s="15" t="s">
        <v>1122</v>
      </c>
      <c r="AT126" s="15" t="s">
        <v>1122</v>
      </c>
      <c r="AU126" s="15" t="s">
        <v>1122</v>
      </c>
      <c r="AV126" s="15" t="s">
        <v>1122</v>
      </c>
      <c r="AW126" s="15" t="s">
        <v>1122</v>
      </c>
      <c r="AX126" s="15" t="s">
        <v>1122</v>
      </c>
      <c r="AY126" s="15" t="s">
        <v>1122</v>
      </c>
      <c r="AZ126" s="15" t="s">
        <v>1122</v>
      </c>
      <c r="BA126" s="15" t="s">
        <v>1122</v>
      </c>
      <c r="BB126" s="15" t="s">
        <v>1122</v>
      </c>
      <c r="BC126" s="15" t="s">
        <v>1122</v>
      </c>
      <c r="BD126" s="15" t="s">
        <v>1122</v>
      </c>
      <c r="BE126" s="15" t="s">
        <v>1122</v>
      </c>
      <c r="BF126" s="15" t="s">
        <v>1122</v>
      </c>
    </row>
    <row r="127" spans="1:58" ht="12.75">
      <c r="A127" s="10" t="s">
        <v>594</v>
      </c>
      <c r="B127" s="11" t="s">
        <v>1688</v>
      </c>
      <c r="C127" s="12">
        <v>558</v>
      </c>
      <c r="D127" s="13"/>
      <c r="E127" s="28" t="s">
        <v>1016</v>
      </c>
      <c r="F127" s="28" t="s">
        <v>1016</v>
      </c>
      <c r="G127" s="28" t="s">
        <v>1016</v>
      </c>
      <c r="H127" s="28" t="s">
        <v>1016</v>
      </c>
      <c r="I127" s="28" t="s">
        <v>1016</v>
      </c>
      <c r="J127" s="28" t="s">
        <v>1016</v>
      </c>
      <c r="K127" s="28" t="s">
        <v>1016</v>
      </c>
      <c r="L127" s="28" t="s">
        <v>1016</v>
      </c>
      <c r="M127" s="28" t="s">
        <v>1016</v>
      </c>
      <c r="N127" s="28" t="s">
        <v>1016</v>
      </c>
      <c r="O127" s="28" t="s">
        <v>1016</v>
      </c>
      <c r="P127" s="28" t="s">
        <v>1016</v>
      </c>
      <c r="Q127" s="28" t="s">
        <v>1016</v>
      </c>
      <c r="R127" s="28" t="s">
        <v>1016</v>
      </c>
      <c r="S127" s="28" t="s">
        <v>1016</v>
      </c>
      <c r="T127" s="28" t="s">
        <v>1017</v>
      </c>
      <c r="U127" s="28" t="s">
        <v>1017</v>
      </c>
      <c r="V127" s="28" t="s">
        <v>1017</v>
      </c>
      <c r="W127" s="28" t="s">
        <v>1017</v>
      </c>
      <c r="X127" s="28" t="s">
        <v>1017</v>
      </c>
      <c r="Y127" s="15" t="s">
        <v>231</v>
      </c>
      <c r="Z127" s="15" t="s">
        <v>231</v>
      </c>
      <c r="AA127" s="15" t="s">
        <v>2029</v>
      </c>
      <c r="AB127" s="15" t="s">
        <v>2029</v>
      </c>
      <c r="AC127" s="15" t="s">
        <v>2029</v>
      </c>
      <c r="AD127" s="15" t="s">
        <v>2029</v>
      </c>
      <c r="AE127" s="15" t="s">
        <v>2029</v>
      </c>
      <c r="AF127" s="15" t="s">
        <v>2029</v>
      </c>
      <c r="AG127" s="15" t="s">
        <v>2029</v>
      </c>
      <c r="AH127" s="15" t="s">
        <v>2029</v>
      </c>
      <c r="AI127" s="15" t="s">
        <v>2029</v>
      </c>
      <c r="AJ127" s="15" t="s">
        <v>2029</v>
      </c>
      <c r="AK127" s="15" t="s">
        <v>2029</v>
      </c>
      <c r="AL127" s="15" t="s">
        <v>1005</v>
      </c>
      <c r="AM127" s="15" t="s">
        <v>1005</v>
      </c>
      <c r="AN127" s="15" t="s">
        <v>1005</v>
      </c>
      <c r="AO127" s="15" t="s">
        <v>1005</v>
      </c>
      <c r="AP127" s="15" t="s">
        <v>1005</v>
      </c>
      <c r="AQ127" s="15" t="s">
        <v>1005</v>
      </c>
      <c r="AR127" s="15" t="s">
        <v>1005</v>
      </c>
      <c r="AS127" s="15" t="s">
        <v>1005</v>
      </c>
      <c r="AT127" s="15" t="s">
        <v>1006</v>
      </c>
      <c r="AU127" s="15" t="s">
        <v>1006</v>
      </c>
      <c r="AV127" s="15" t="s">
        <v>1006</v>
      </c>
      <c r="AW127" s="15" t="s">
        <v>1006</v>
      </c>
      <c r="AX127" s="15" t="s">
        <v>1006</v>
      </c>
      <c r="AY127" s="15" t="s">
        <v>1006</v>
      </c>
      <c r="AZ127" s="15" t="s">
        <v>1006</v>
      </c>
      <c r="BA127" s="15" t="s">
        <v>1006</v>
      </c>
      <c r="BB127" s="15" t="s">
        <v>1006</v>
      </c>
      <c r="BC127" s="15" t="s">
        <v>1006</v>
      </c>
      <c r="BD127" s="15" t="s">
        <v>1006</v>
      </c>
      <c r="BE127" s="15" t="s">
        <v>1006</v>
      </c>
      <c r="BF127" s="15" t="s">
        <v>1006</v>
      </c>
    </row>
    <row r="128" spans="1:58" ht="12.75">
      <c r="A128" s="10" t="s">
        <v>595</v>
      </c>
      <c r="B128" s="11" t="s">
        <v>1689</v>
      </c>
      <c r="C128" s="12">
        <v>562</v>
      </c>
      <c r="D128" s="13">
        <v>250</v>
      </c>
      <c r="E128" s="28" t="s">
        <v>232</v>
      </c>
      <c r="F128" s="28" t="s">
        <v>231</v>
      </c>
      <c r="G128" s="28" t="s">
        <v>1345</v>
      </c>
      <c r="H128" s="28" t="s">
        <v>1345</v>
      </c>
      <c r="I128" s="28" t="s">
        <v>1345</v>
      </c>
      <c r="J128" s="28" t="s">
        <v>1345</v>
      </c>
      <c r="K128" s="28" t="s">
        <v>1345</v>
      </c>
      <c r="L128" s="28" t="s">
        <v>1345</v>
      </c>
      <c r="M128" s="28" t="s">
        <v>1345</v>
      </c>
      <c r="N128" s="28" t="s">
        <v>1345</v>
      </c>
      <c r="O128" s="28" t="s">
        <v>1345</v>
      </c>
      <c r="P128" s="28" t="s">
        <v>1345</v>
      </c>
      <c r="Q128" s="28" t="s">
        <v>1345</v>
      </c>
      <c r="R128" s="28" t="s">
        <v>1345</v>
      </c>
      <c r="S128" s="28" t="s">
        <v>1345</v>
      </c>
      <c r="T128" s="28" t="s">
        <v>1345</v>
      </c>
      <c r="U128" s="28" t="s">
        <v>1345</v>
      </c>
      <c r="V128" s="28" t="s">
        <v>1345</v>
      </c>
      <c r="W128" s="28" t="s">
        <v>1345</v>
      </c>
      <c r="X128" s="28" t="s">
        <v>1345</v>
      </c>
      <c r="Y128" s="28" t="s">
        <v>1345</v>
      </c>
      <c r="Z128" s="28" t="s">
        <v>1345</v>
      </c>
      <c r="AA128" s="28" t="s">
        <v>1345</v>
      </c>
      <c r="AB128" s="28" t="s">
        <v>1345</v>
      </c>
      <c r="AC128" s="28" t="s">
        <v>1345</v>
      </c>
      <c r="AD128" s="15" t="s">
        <v>1348</v>
      </c>
      <c r="AE128" s="15" t="s">
        <v>1348</v>
      </c>
      <c r="AF128" s="15" t="s">
        <v>1348</v>
      </c>
      <c r="AG128" s="15" t="s">
        <v>1348</v>
      </c>
      <c r="AH128" s="15" t="s">
        <v>1348</v>
      </c>
      <c r="AI128" s="15" t="s">
        <v>1348</v>
      </c>
      <c r="AJ128" s="15" t="s">
        <v>1348</v>
      </c>
      <c r="AK128" s="15" t="s">
        <v>1348</v>
      </c>
      <c r="AL128" s="15" t="s">
        <v>1348</v>
      </c>
      <c r="AM128" s="15" t="s">
        <v>1348</v>
      </c>
      <c r="AN128" s="15" t="s">
        <v>1348</v>
      </c>
      <c r="AO128" s="15" t="s">
        <v>1348</v>
      </c>
      <c r="AP128" s="15" t="s">
        <v>1348</v>
      </c>
      <c r="AQ128" s="15" t="s">
        <v>1348</v>
      </c>
      <c r="AR128" s="15" t="s">
        <v>1348</v>
      </c>
      <c r="AS128" s="15" t="s">
        <v>1348</v>
      </c>
      <c r="AT128" s="15" t="s">
        <v>1348</v>
      </c>
      <c r="AU128" s="15" t="s">
        <v>1348</v>
      </c>
      <c r="AV128" s="15" t="s">
        <v>1348</v>
      </c>
      <c r="AW128" s="15" t="s">
        <v>1348</v>
      </c>
      <c r="AX128" s="15" t="s">
        <v>1348</v>
      </c>
      <c r="AY128" s="15" t="s">
        <v>1348</v>
      </c>
      <c r="AZ128" s="15" t="s">
        <v>1348</v>
      </c>
      <c r="BA128" s="15" t="s">
        <v>1348</v>
      </c>
      <c r="BB128" s="15" t="s">
        <v>1348</v>
      </c>
      <c r="BC128" s="15" t="s">
        <v>1348</v>
      </c>
      <c r="BD128" s="15" t="s">
        <v>1348</v>
      </c>
      <c r="BE128" s="15" t="s">
        <v>1348</v>
      </c>
      <c r="BF128" s="15" t="s">
        <v>1348</v>
      </c>
    </row>
    <row r="129" spans="1:58" ht="12.75">
      <c r="A129" s="10" t="s">
        <v>1421</v>
      </c>
      <c r="B129" s="11" t="s">
        <v>1690</v>
      </c>
      <c r="C129" s="12">
        <v>566</v>
      </c>
      <c r="D129" s="13">
        <v>826</v>
      </c>
      <c r="E129" s="15" t="s">
        <v>232</v>
      </c>
      <c r="F129" s="15" t="s">
        <v>278</v>
      </c>
      <c r="G129" s="15" t="s">
        <v>278</v>
      </c>
      <c r="H129" s="15" t="s">
        <v>278</v>
      </c>
      <c r="I129" s="15" t="s">
        <v>278</v>
      </c>
      <c r="J129" s="15" t="s">
        <v>278</v>
      </c>
      <c r="K129" s="15" t="s">
        <v>278</v>
      </c>
      <c r="L129" s="15" t="s">
        <v>278</v>
      </c>
      <c r="M129" s="15" t="s">
        <v>278</v>
      </c>
      <c r="N129" s="15" t="s">
        <v>278</v>
      </c>
      <c r="O129" s="15" t="s">
        <v>278</v>
      </c>
      <c r="P129" s="15" t="s">
        <v>278</v>
      </c>
      <c r="Q129" s="15" t="s">
        <v>278</v>
      </c>
      <c r="R129" s="15" t="s">
        <v>278</v>
      </c>
      <c r="S129" s="15" t="s">
        <v>278</v>
      </c>
      <c r="T129" s="15" t="s">
        <v>278</v>
      </c>
      <c r="U129" s="15" t="s">
        <v>278</v>
      </c>
      <c r="V129" s="15" t="s">
        <v>278</v>
      </c>
      <c r="W129" s="15" t="s">
        <v>278</v>
      </c>
      <c r="X129" s="15" t="s">
        <v>278</v>
      </c>
      <c r="Y129" s="15" t="s">
        <v>281</v>
      </c>
      <c r="Z129" s="15" t="s">
        <v>281</v>
      </c>
      <c r="AA129" s="15" t="s">
        <v>281</v>
      </c>
      <c r="AB129" s="15" t="s">
        <v>281</v>
      </c>
      <c r="AC129" s="15" t="s">
        <v>281</v>
      </c>
      <c r="AD129" s="15" t="s">
        <v>281</v>
      </c>
      <c r="AE129" s="15" t="s">
        <v>281</v>
      </c>
      <c r="AF129" s="15" t="s">
        <v>281</v>
      </c>
      <c r="AG129" s="15" t="s">
        <v>281</v>
      </c>
      <c r="AH129" s="15" t="s">
        <v>281</v>
      </c>
      <c r="AI129" s="15" t="s">
        <v>281</v>
      </c>
      <c r="AJ129" s="15" t="s">
        <v>281</v>
      </c>
      <c r="AK129" s="15" t="s">
        <v>281</v>
      </c>
      <c r="AL129" s="15" t="s">
        <v>282</v>
      </c>
      <c r="AM129" s="15" t="s">
        <v>282</v>
      </c>
      <c r="AN129" s="15" t="s">
        <v>282</v>
      </c>
      <c r="AO129" s="15" t="s">
        <v>282</v>
      </c>
      <c r="AP129" s="15" t="s">
        <v>282</v>
      </c>
      <c r="AQ129" s="15" t="s">
        <v>282</v>
      </c>
      <c r="AR129" s="15" t="s">
        <v>282</v>
      </c>
      <c r="AS129" s="15" t="s">
        <v>285</v>
      </c>
      <c r="AT129" s="15" t="s">
        <v>285</v>
      </c>
      <c r="AU129" s="15" t="s">
        <v>285</v>
      </c>
      <c r="AV129" s="15" t="s">
        <v>285</v>
      </c>
      <c r="AW129" s="15" t="s">
        <v>285</v>
      </c>
      <c r="AX129" s="15" t="s">
        <v>285</v>
      </c>
      <c r="AY129" s="15" t="s">
        <v>285</v>
      </c>
      <c r="AZ129" s="15" t="s">
        <v>285</v>
      </c>
      <c r="BA129" s="15" t="s">
        <v>285</v>
      </c>
      <c r="BB129" s="15" t="s">
        <v>285</v>
      </c>
      <c r="BC129" s="15" t="s">
        <v>285</v>
      </c>
      <c r="BD129" s="15" t="s">
        <v>285</v>
      </c>
      <c r="BE129" s="15" t="s">
        <v>285</v>
      </c>
      <c r="BF129" s="15" t="s">
        <v>285</v>
      </c>
    </row>
    <row r="130" spans="1:58" ht="12.75">
      <c r="A130" s="10" t="s">
        <v>596</v>
      </c>
      <c r="B130" s="11" t="s">
        <v>124</v>
      </c>
      <c r="C130" s="12">
        <v>408</v>
      </c>
      <c r="D130" s="13"/>
      <c r="E130" s="28" t="s">
        <v>231</v>
      </c>
      <c r="F130" s="28" t="s">
        <v>231</v>
      </c>
      <c r="G130" s="28" t="s">
        <v>231</v>
      </c>
      <c r="H130" s="28" t="s">
        <v>231</v>
      </c>
      <c r="I130" s="28" t="s">
        <v>1251</v>
      </c>
      <c r="J130" s="28" t="s">
        <v>1251</v>
      </c>
      <c r="K130" s="28" t="s">
        <v>1251</v>
      </c>
      <c r="L130" s="28" t="s">
        <v>1251</v>
      </c>
      <c r="M130" s="28" t="s">
        <v>1251</v>
      </c>
      <c r="N130" s="28" t="s">
        <v>1251</v>
      </c>
      <c r="O130" s="28" t="s">
        <v>1251</v>
      </c>
      <c r="P130" s="28" t="s">
        <v>1251</v>
      </c>
      <c r="Q130" s="28" t="s">
        <v>1251</v>
      </c>
      <c r="R130" s="28" t="s">
        <v>1251</v>
      </c>
      <c r="S130" s="28" t="s">
        <v>1251</v>
      </c>
      <c r="T130" s="28" t="s">
        <v>1251</v>
      </c>
      <c r="U130" s="28" t="s">
        <v>1251</v>
      </c>
      <c r="V130" s="28" t="s">
        <v>1251</v>
      </c>
      <c r="W130" s="28" t="s">
        <v>1251</v>
      </c>
      <c r="X130" s="28" t="s">
        <v>1251</v>
      </c>
      <c r="Y130" s="28" t="s">
        <v>1251</v>
      </c>
      <c r="Z130" s="28" t="s">
        <v>1251</v>
      </c>
      <c r="AA130" s="28" t="s">
        <v>1251</v>
      </c>
      <c r="AB130" s="28" t="s">
        <v>1251</v>
      </c>
      <c r="AC130" s="28" t="s">
        <v>1251</v>
      </c>
      <c r="AD130" s="28" t="s">
        <v>1251</v>
      </c>
      <c r="AE130" s="28" t="s">
        <v>1251</v>
      </c>
      <c r="AF130" s="28" t="s">
        <v>1251</v>
      </c>
      <c r="AG130" s="28" t="s">
        <v>1251</v>
      </c>
      <c r="AH130" s="28" t="s">
        <v>1251</v>
      </c>
      <c r="AI130" s="28" t="s">
        <v>1251</v>
      </c>
      <c r="AJ130" s="28" t="s">
        <v>1251</v>
      </c>
      <c r="AK130" s="28" t="s">
        <v>1251</v>
      </c>
      <c r="AL130" s="28" t="s">
        <v>1251</v>
      </c>
      <c r="AM130" s="28" t="s">
        <v>1251</v>
      </c>
      <c r="AN130" s="28" t="s">
        <v>1251</v>
      </c>
      <c r="AO130" s="28" t="s">
        <v>1251</v>
      </c>
      <c r="AP130" s="28" t="s">
        <v>1251</v>
      </c>
      <c r="AQ130" s="28" t="s">
        <v>1251</v>
      </c>
      <c r="AR130" s="28" t="s">
        <v>1251</v>
      </c>
      <c r="AS130" s="28" t="s">
        <v>1251</v>
      </c>
      <c r="AT130" s="28" t="s">
        <v>1251</v>
      </c>
      <c r="AU130" s="28" t="s">
        <v>1251</v>
      </c>
      <c r="AV130" s="28" t="s">
        <v>1251</v>
      </c>
      <c r="AW130" s="28" t="s">
        <v>1251</v>
      </c>
      <c r="AX130" s="28" t="s">
        <v>1251</v>
      </c>
      <c r="AY130" s="28" t="s">
        <v>1251</v>
      </c>
      <c r="AZ130" s="28" t="s">
        <v>1251</v>
      </c>
      <c r="BA130" s="28" t="s">
        <v>1251</v>
      </c>
      <c r="BB130" s="28" t="s">
        <v>1251</v>
      </c>
      <c r="BC130" s="28" t="s">
        <v>1251</v>
      </c>
      <c r="BD130" s="28" t="s">
        <v>1251</v>
      </c>
      <c r="BE130" s="28" t="s">
        <v>1251</v>
      </c>
      <c r="BF130" s="28" t="s">
        <v>1251</v>
      </c>
    </row>
    <row r="131" spans="1:58" ht="12.75">
      <c r="A131" s="10" t="s">
        <v>597</v>
      </c>
      <c r="B131" s="11" t="s">
        <v>1691</v>
      </c>
      <c r="C131" s="12">
        <v>578</v>
      </c>
      <c r="D131" s="13"/>
      <c r="E131" s="28" t="s">
        <v>260</v>
      </c>
      <c r="F131" s="28" t="s">
        <v>260</v>
      </c>
      <c r="G131" s="28" t="s">
        <v>260</v>
      </c>
      <c r="H131" s="28" t="s">
        <v>260</v>
      </c>
      <c r="I131" s="28" t="s">
        <v>260</v>
      </c>
      <c r="J131" s="28" t="s">
        <v>260</v>
      </c>
      <c r="K131" s="28" t="s">
        <v>260</v>
      </c>
      <c r="L131" s="28" t="s">
        <v>260</v>
      </c>
      <c r="M131" s="28" t="s">
        <v>260</v>
      </c>
      <c r="N131" s="28" t="s">
        <v>260</v>
      </c>
      <c r="O131" s="28" t="s">
        <v>260</v>
      </c>
      <c r="P131" s="28" t="s">
        <v>260</v>
      </c>
      <c r="Q131" s="28" t="s">
        <v>260</v>
      </c>
      <c r="R131" s="28" t="s">
        <v>260</v>
      </c>
      <c r="S131" s="28" t="s">
        <v>260</v>
      </c>
      <c r="T131" s="28" t="s">
        <v>260</v>
      </c>
      <c r="U131" s="28" t="s">
        <v>260</v>
      </c>
      <c r="V131" s="28" t="s">
        <v>260</v>
      </c>
      <c r="W131" s="28" t="s">
        <v>260</v>
      </c>
      <c r="X131" s="28" t="s">
        <v>260</v>
      </c>
      <c r="Y131" s="28" t="s">
        <v>260</v>
      </c>
      <c r="Z131" s="28" t="s">
        <v>260</v>
      </c>
      <c r="AA131" s="28" t="s">
        <v>260</v>
      </c>
      <c r="AB131" s="28" t="s">
        <v>260</v>
      </c>
      <c r="AC131" s="28" t="s">
        <v>260</v>
      </c>
      <c r="AD131" s="28" t="s">
        <v>260</v>
      </c>
      <c r="AE131" s="28" t="s">
        <v>260</v>
      </c>
      <c r="AF131" s="28" t="s">
        <v>260</v>
      </c>
      <c r="AG131" s="28" t="s">
        <v>260</v>
      </c>
      <c r="AH131" s="28" t="s">
        <v>260</v>
      </c>
      <c r="AI131" s="28" t="s">
        <v>260</v>
      </c>
      <c r="AJ131" s="28" t="s">
        <v>260</v>
      </c>
      <c r="AK131" s="28" t="s">
        <v>260</v>
      </c>
      <c r="AL131" s="28" t="s">
        <v>260</v>
      </c>
      <c r="AM131" s="28" t="s">
        <v>260</v>
      </c>
      <c r="AN131" s="28" t="s">
        <v>260</v>
      </c>
      <c r="AO131" s="28" t="s">
        <v>260</v>
      </c>
      <c r="AP131" s="28" t="s">
        <v>260</v>
      </c>
      <c r="AQ131" s="28" t="s">
        <v>260</v>
      </c>
      <c r="AR131" s="28" t="s">
        <v>260</v>
      </c>
      <c r="AS131" s="28" t="s">
        <v>260</v>
      </c>
      <c r="AT131" s="28" t="s">
        <v>260</v>
      </c>
      <c r="AU131" s="28" t="s">
        <v>260</v>
      </c>
      <c r="AV131" s="28" t="s">
        <v>260</v>
      </c>
      <c r="AW131" s="28" t="s">
        <v>260</v>
      </c>
      <c r="AX131" s="28" t="s">
        <v>260</v>
      </c>
      <c r="AY131" s="28" t="s">
        <v>260</v>
      </c>
      <c r="AZ131" s="15" t="s">
        <v>837</v>
      </c>
      <c r="BA131" s="15" t="s">
        <v>837</v>
      </c>
      <c r="BB131" s="15" t="s">
        <v>837</v>
      </c>
      <c r="BC131" s="15" t="s">
        <v>837</v>
      </c>
      <c r="BD131" s="15" t="s">
        <v>837</v>
      </c>
      <c r="BE131" s="15" t="s">
        <v>837</v>
      </c>
      <c r="BF131" s="15" t="s">
        <v>837</v>
      </c>
    </row>
    <row r="132" spans="1:58" ht="12.75">
      <c r="A132" s="10" t="s">
        <v>1424</v>
      </c>
      <c r="B132" s="11" t="s">
        <v>1692</v>
      </c>
      <c r="C132" s="12">
        <v>512</v>
      </c>
      <c r="D132" s="13"/>
      <c r="E132" s="28" t="s">
        <v>231</v>
      </c>
      <c r="F132" s="28" t="s">
        <v>231</v>
      </c>
      <c r="G132" s="28" t="s">
        <v>231</v>
      </c>
      <c r="H132" s="28" t="s">
        <v>231</v>
      </c>
      <c r="I132" s="28" t="s">
        <v>231</v>
      </c>
      <c r="J132" s="28" t="s">
        <v>231</v>
      </c>
      <c r="K132" s="28" t="s">
        <v>231</v>
      </c>
      <c r="L132" s="28" t="s">
        <v>231</v>
      </c>
      <c r="M132" s="28" t="s">
        <v>231</v>
      </c>
      <c r="N132" s="28" t="s">
        <v>231</v>
      </c>
      <c r="O132" s="28" t="s">
        <v>231</v>
      </c>
      <c r="P132" s="28" t="s">
        <v>231</v>
      </c>
      <c r="Q132" s="28" t="s">
        <v>231</v>
      </c>
      <c r="R132" s="28" t="s">
        <v>231</v>
      </c>
      <c r="S132" s="28" t="s">
        <v>231</v>
      </c>
      <c r="T132" s="28" t="s">
        <v>231</v>
      </c>
      <c r="U132" s="28" t="s">
        <v>231</v>
      </c>
      <c r="V132" s="28" t="s">
        <v>231</v>
      </c>
      <c r="W132" s="28" t="s">
        <v>231</v>
      </c>
      <c r="X132" s="28" t="s">
        <v>231</v>
      </c>
      <c r="Y132" s="28" t="s">
        <v>231</v>
      </c>
      <c r="Z132" s="28" t="s">
        <v>231</v>
      </c>
      <c r="AA132" s="28" t="s">
        <v>231</v>
      </c>
      <c r="AB132" s="28" t="s">
        <v>231</v>
      </c>
      <c r="AC132" s="15" t="s">
        <v>1247</v>
      </c>
      <c r="AD132" s="15" t="s">
        <v>1247</v>
      </c>
      <c r="AE132" s="15" t="s">
        <v>1247</v>
      </c>
      <c r="AF132" s="15" t="s">
        <v>1247</v>
      </c>
      <c r="AG132" s="15" t="s">
        <v>1247</v>
      </c>
      <c r="AH132" s="15" t="s">
        <v>1247</v>
      </c>
      <c r="AI132" s="15" t="s">
        <v>1247</v>
      </c>
      <c r="AJ132" s="15" t="s">
        <v>1247</v>
      </c>
      <c r="AK132" s="15" t="s">
        <v>1247</v>
      </c>
      <c r="AL132" s="15" t="s">
        <v>1247</v>
      </c>
      <c r="AM132" s="15" t="s">
        <v>1247</v>
      </c>
      <c r="AN132" s="15" t="s">
        <v>1247</v>
      </c>
      <c r="AO132" s="15" t="s">
        <v>1247</v>
      </c>
      <c r="AP132" s="15" t="s">
        <v>1247</v>
      </c>
      <c r="AQ132" s="15" t="s">
        <v>1247</v>
      </c>
      <c r="AR132" s="15" t="s">
        <v>1247</v>
      </c>
      <c r="AS132" s="15" t="s">
        <v>1247</v>
      </c>
      <c r="AT132" s="15" t="s">
        <v>1247</v>
      </c>
      <c r="AU132" s="15" t="s">
        <v>1247</v>
      </c>
      <c r="AV132" s="15" t="s">
        <v>1247</v>
      </c>
      <c r="AW132" s="15" t="s">
        <v>1247</v>
      </c>
      <c r="AX132" s="15" t="s">
        <v>1247</v>
      </c>
      <c r="AY132" s="15" t="s">
        <v>1247</v>
      </c>
      <c r="AZ132" s="15" t="s">
        <v>1247</v>
      </c>
      <c r="BA132" s="15" t="s">
        <v>1247</v>
      </c>
      <c r="BB132" s="15" t="s">
        <v>1247</v>
      </c>
      <c r="BC132" s="15" t="s">
        <v>1247</v>
      </c>
      <c r="BD132" s="15" t="s">
        <v>1247</v>
      </c>
      <c r="BE132" s="15" t="s">
        <v>1247</v>
      </c>
      <c r="BF132" s="15" t="s">
        <v>1247</v>
      </c>
    </row>
    <row r="133" spans="1:58" ht="12.75">
      <c r="A133" s="10" t="s">
        <v>1425</v>
      </c>
      <c r="B133" s="11" t="s">
        <v>1693</v>
      </c>
      <c r="C133" s="12">
        <v>586</v>
      </c>
      <c r="D133" s="13"/>
      <c r="E133" s="28" t="s">
        <v>1124</v>
      </c>
      <c r="F133" s="28" t="s">
        <v>1124</v>
      </c>
      <c r="G133" s="28" t="s">
        <v>1124</v>
      </c>
      <c r="H133" s="28" t="s">
        <v>1124</v>
      </c>
      <c r="I133" s="28" t="s">
        <v>1124</v>
      </c>
      <c r="J133" s="28" t="s">
        <v>1124</v>
      </c>
      <c r="K133" s="28" t="s">
        <v>1124</v>
      </c>
      <c r="L133" s="28" t="s">
        <v>1124</v>
      </c>
      <c r="M133" s="28" t="s">
        <v>1124</v>
      </c>
      <c r="N133" s="28" t="s">
        <v>1124</v>
      </c>
      <c r="O133" s="28" t="s">
        <v>1124</v>
      </c>
      <c r="P133" s="28" t="s">
        <v>1124</v>
      </c>
      <c r="Q133" s="28" t="s">
        <v>1124</v>
      </c>
      <c r="R133" s="28" t="s">
        <v>1124</v>
      </c>
      <c r="S133" s="28" t="s">
        <v>1124</v>
      </c>
      <c r="T133" s="28" t="s">
        <v>1124</v>
      </c>
      <c r="U133" s="28" t="s">
        <v>1124</v>
      </c>
      <c r="V133" s="28" t="s">
        <v>1124</v>
      </c>
      <c r="W133" s="28" t="s">
        <v>1124</v>
      </c>
      <c r="X133" s="28" t="s">
        <v>1124</v>
      </c>
      <c r="Y133" s="28" t="s">
        <v>1124</v>
      </c>
      <c r="Z133" s="28" t="s">
        <v>1124</v>
      </c>
      <c r="AA133" s="28" t="s">
        <v>1124</v>
      </c>
      <c r="AB133" s="28" t="s">
        <v>1124</v>
      </c>
      <c r="AC133" s="28" t="s">
        <v>1124</v>
      </c>
      <c r="AD133" s="28" t="s">
        <v>1124</v>
      </c>
      <c r="AE133" s="28" t="s">
        <v>1124</v>
      </c>
      <c r="AF133" s="28" t="s">
        <v>1124</v>
      </c>
      <c r="AG133" s="28" t="s">
        <v>1124</v>
      </c>
      <c r="AH133" s="28" t="s">
        <v>1124</v>
      </c>
      <c r="AI133" s="28" t="s">
        <v>1124</v>
      </c>
      <c r="AJ133" s="28" t="s">
        <v>1124</v>
      </c>
      <c r="AK133" s="28" t="s">
        <v>1124</v>
      </c>
      <c r="AL133" s="28" t="s">
        <v>1124</v>
      </c>
      <c r="AM133" s="28" t="s">
        <v>1124</v>
      </c>
      <c r="AN133" s="28" t="s">
        <v>1124</v>
      </c>
      <c r="AO133" s="28" t="s">
        <v>1124</v>
      </c>
      <c r="AP133" s="28" t="s">
        <v>1124</v>
      </c>
      <c r="AQ133" s="28" t="s">
        <v>1124</v>
      </c>
      <c r="AR133" s="28" t="s">
        <v>1124</v>
      </c>
      <c r="AS133" s="28" t="s">
        <v>1124</v>
      </c>
      <c r="AT133" s="28" t="s">
        <v>1124</v>
      </c>
      <c r="AU133" s="28" t="s">
        <v>1124</v>
      </c>
      <c r="AV133" s="28" t="s">
        <v>1124</v>
      </c>
      <c r="AW133" s="28" t="s">
        <v>1124</v>
      </c>
      <c r="AX133" s="28" t="s">
        <v>1124</v>
      </c>
      <c r="AY133" s="28" t="s">
        <v>1124</v>
      </c>
      <c r="AZ133" s="28" t="s">
        <v>1124</v>
      </c>
      <c r="BA133" s="28" t="s">
        <v>1124</v>
      </c>
      <c r="BB133" s="28" t="s">
        <v>1124</v>
      </c>
      <c r="BC133" s="28" t="s">
        <v>1124</v>
      </c>
      <c r="BD133" s="28" t="s">
        <v>1124</v>
      </c>
      <c r="BE133" s="28" t="s">
        <v>1124</v>
      </c>
      <c r="BF133" s="28" t="s">
        <v>1124</v>
      </c>
    </row>
    <row r="134" spans="1:58" ht="12.75">
      <c r="A134" s="10" t="s">
        <v>1694</v>
      </c>
      <c r="B134" s="11" t="s">
        <v>1695</v>
      </c>
      <c r="C134" s="12">
        <v>585</v>
      </c>
      <c r="D134" s="13">
        <v>840</v>
      </c>
      <c r="E134" s="28" t="s">
        <v>232</v>
      </c>
      <c r="F134" s="28" t="s">
        <v>232</v>
      </c>
      <c r="G134" s="28" t="s">
        <v>232</v>
      </c>
      <c r="H134" s="28" t="s">
        <v>232</v>
      </c>
      <c r="I134" s="28" t="s">
        <v>232</v>
      </c>
      <c r="J134" s="28" t="s">
        <v>232</v>
      </c>
      <c r="K134" s="28" t="s">
        <v>232</v>
      </c>
      <c r="L134" s="28" t="s">
        <v>232</v>
      </c>
      <c r="M134" s="28" t="s">
        <v>232</v>
      </c>
      <c r="N134" s="28" t="s">
        <v>232</v>
      </c>
      <c r="O134" s="28" t="s">
        <v>232</v>
      </c>
      <c r="P134" s="28" t="s">
        <v>232</v>
      </c>
      <c r="Q134" s="28" t="s">
        <v>232</v>
      </c>
      <c r="R134" s="28" t="s">
        <v>232</v>
      </c>
      <c r="S134" s="28" t="s">
        <v>232</v>
      </c>
      <c r="T134" s="28" t="s">
        <v>232</v>
      </c>
      <c r="U134" s="28" t="s">
        <v>232</v>
      </c>
      <c r="V134" s="28" t="s">
        <v>232</v>
      </c>
      <c r="W134" s="28" t="s">
        <v>232</v>
      </c>
      <c r="X134" s="28" t="s">
        <v>232</v>
      </c>
      <c r="Y134" s="28" t="s">
        <v>232</v>
      </c>
      <c r="Z134" s="28" t="s">
        <v>232</v>
      </c>
      <c r="AA134" s="28" t="s">
        <v>232</v>
      </c>
      <c r="AB134" s="28" t="s">
        <v>232</v>
      </c>
      <c r="AC134" s="28" t="s">
        <v>232</v>
      </c>
      <c r="AD134" s="28" t="s">
        <v>232</v>
      </c>
      <c r="AE134" s="28" t="s">
        <v>232</v>
      </c>
      <c r="AF134" s="28" t="s">
        <v>232</v>
      </c>
      <c r="AG134" s="28" t="s">
        <v>232</v>
      </c>
      <c r="AH134" s="28" t="s">
        <v>232</v>
      </c>
      <c r="AI134" s="28" t="s">
        <v>232</v>
      </c>
      <c r="AJ134" s="28" t="s">
        <v>232</v>
      </c>
      <c r="AK134" s="28" t="s">
        <v>232</v>
      </c>
      <c r="AL134" s="28" t="s">
        <v>232</v>
      </c>
      <c r="AM134" s="28" t="s">
        <v>232</v>
      </c>
      <c r="AN134" s="15" t="s">
        <v>1127</v>
      </c>
      <c r="AO134" s="15" t="s">
        <v>1127</v>
      </c>
      <c r="AP134" s="15" t="s">
        <v>1127</v>
      </c>
      <c r="AQ134" s="15" t="s">
        <v>1127</v>
      </c>
      <c r="AR134" s="15" t="s">
        <v>1127</v>
      </c>
      <c r="AS134" s="15" t="s">
        <v>1127</v>
      </c>
      <c r="AT134" s="15" t="s">
        <v>1127</v>
      </c>
      <c r="AU134" s="15" t="s">
        <v>1127</v>
      </c>
      <c r="AV134" s="15" t="s">
        <v>1127</v>
      </c>
      <c r="AW134" s="15" t="s">
        <v>1127</v>
      </c>
      <c r="AX134" s="15" t="s">
        <v>1127</v>
      </c>
      <c r="AY134" s="15" t="s">
        <v>231</v>
      </c>
      <c r="AZ134" s="15" t="s">
        <v>231</v>
      </c>
      <c r="BA134" s="15" t="s">
        <v>231</v>
      </c>
      <c r="BB134" s="15" t="s">
        <v>231</v>
      </c>
      <c r="BC134" s="15" t="s">
        <v>231</v>
      </c>
      <c r="BD134" s="15" t="s">
        <v>231</v>
      </c>
      <c r="BE134" s="15" t="s">
        <v>231</v>
      </c>
      <c r="BF134" s="15" t="s">
        <v>231</v>
      </c>
    </row>
    <row r="135" spans="1:58" ht="12.75">
      <c r="A135" s="10" t="s">
        <v>599</v>
      </c>
      <c r="B135" s="11" t="s">
        <v>1696</v>
      </c>
      <c r="C135" s="12">
        <v>591</v>
      </c>
      <c r="D135" s="13"/>
      <c r="E135" s="28" t="s">
        <v>1023</v>
      </c>
      <c r="F135" s="28" t="s">
        <v>1023</v>
      </c>
      <c r="G135" s="28" t="s">
        <v>1023</v>
      </c>
      <c r="H135" s="28" t="s">
        <v>1023</v>
      </c>
      <c r="I135" s="28" t="s">
        <v>1023</v>
      </c>
      <c r="J135" s="28" t="s">
        <v>1023</v>
      </c>
      <c r="K135" s="28" t="s">
        <v>1023</v>
      </c>
      <c r="L135" s="28" t="s">
        <v>1023</v>
      </c>
      <c r="M135" s="28" t="s">
        <v>1023</v>
      </c>
      <c r="N135" s="28" t="s">
        <v>1023</v>
      </c>
      <c r="O135" s="28" t="s">
        <v>1023</v>
      </c>
      <c r="P135" s="28" t="s">
        <v>1023</v>
      </c>
      <c r="Q135" s="28" t="s">
        <v>1023</v>
      </c>
      <c r="R135" s="15" t="s">
        <v>1024</v>
      </c>
      <c r="S135" s="15" t="s">
        <v>1024</v>
      </c>
      <c r="T135" s="15" t="s">
        <v>1024</v>
      </c>
      <c r="U135" s="15" t="s">
        <v>1024</v>
      </c>
      <c r="V135" s="15" t="s">
        <v>1024</v>
      </c>
      <c r="W135" s="15" t="s">
        <v>1024</v>
      </c>
      <c r="X135" s="15" t="s">
        <v>1024</v>
      </c>
      <c r="Y135" s="15" t="s">
        <v>1024</v>
      </c>
      <c r="Z135" s="15" t="s">
        <v>1024</v>
      </c>
      <c r="AA135" s="15" t="s">
        <v>1024</v>
      </c>
      <c r="AB135" s="15" t="s">
        <v>1024</v>
      </c>
      <c r="AC135" s="15" t="s">
        <v>1024</v>
      </c>
      <c r="AD135" s="15" t="s">
        <v>1024</v>
      </c>
      <c r="AE135" s="15" t="s">
        <v>1024</v>
      </c>
      <c r="AF135" s="15" t="s">
        <v>1024</v>
      </c>
      <c r="AG135" s="15" t="s">
        <v>1024</v>
      </c>
      <c r="AH135" s="15" t="s">
        <v>1024</v>
      </c>
      <c r="AI135" s="15" t="s">
        <v>1024</v>
      </c>
      <c r="AJ135" s="15" t="s">
        <v>1024</v>
      </c>
      <c r="AK135" s="15" t="s">
        <v>1024</v>
      </c>
      <c r="AL135" s="15" t="s">
        <v>1024</v>
      </c>
      <c r="AM135" s="15" t="s">
        <v>1024</v>
      </c>
      <c r="AN135" s="15" t="s">
        <v>1024</v>
      </c>
      <c r="AO135" s="15" t="s">
        <v>1024</v>
      </c>
      <c r="AP135" s="15" t="s">
        <v>1024</v>
      </c>
      <c r="AQ135" s="15" t="s">
        <v>1024</v>
      </c>
      <c r="AR135" s="15" t="s">
        <v>1024</v>
      </c>
      <c r="AS135" s="15" t="s">
        <v>1024</v>
      </c>
      <c r="AT135" s="15" t="s">
        <v>1024</v>
      </c>
      <c r="AU135" s="15" t="s">
        <v>1024</v>
      </c>
      <c r="AV135" s="15" t="s">
        <v>1024</v>
      </c>
      <c r="AW135" s="15" t="s">
        <v>1024</v>
      </c>
      <c r="AX135" s="15" t="s">
        <v>1024</v>
      </c>
      <c r="AY135" s="15" t="s">
        <v>1024</v>
      </c>
      <c r="AZ135" s="15" t="s">
        <v>1024</v>
      </c>
      <c r="BA135" s="15" t="s">
        <v>1024</v>
      </c>
      <c r="BB135" s="15" t="s">
        <v>1024</v>
      </c>
      <c r="BC135" s="15" t="s">
        <v>1024</v>
      </c>
      <c r="BD135" s="15" t="s">
        <v>1024</v>
      </c>
      <c r="BE135" s="15" t="s">
        <v>1024</v>
      </c>
      <c r="BF135" s="15" t="s">
        <v>1024</v>
      </c>
    </row>
    <row r="136" spans="1:58" ht="12.75">
      <c r="A136" s="10" t="s">
        <v>1697</v>
      </c>
      <c r="B136" s="11" t="s">
        <v>1698</v>
      </c>
      <c r="C136" s="12">
        <v>598</v>
      </c>
      <c r="D136" s="13">
        <v>36</v>
      </c>
      <c r="E136" s="28" t="s">
        <v>232</v>
      </c>
      <c r="F136" s="28" t="s">
        <v>232</v>
      </c>
      <c r="G136" s="28" t="s">
        <v>232</v>
      </c>
      <c r="H136" s="28" t="s">
        <v>232</v>
      </c>
      <c r="I136" s="28" t="s">
        <v>232</v>
      </c>
      <c r="J136" s="28" t="s">
        <v>232</v>
      </c>
      <c r="K136" s="28" t="s">
        <v>232</v>
      </c>
      <c r="L136" s="28" t="s">
        <v>232</v>
      </c>
      <c r="M136" s="28" t="s">
        <v>232</v>
      </c>
      <c r="N136" s="28" t="s">
        <v>232</v>
      </c>
      <c r="O136" s="28" t="s">
        <v>232</v>
      </c>
      <c r="P136" s="28" t="s">
        <v>232</v>
      </c>
      <c r="Q136" s="28" t="s">
        <v>232</v>
      </c>
      <c r="R136" s="28" t="s">
        <v>232</v>
      </c>
      <c r="S136" s="28" t="s">
        <v>232</v>
      </c>
      <c r="T136" s="28" t="s">
        <v>232</v>
      </c>
      <c r="U136" s="15" t="s">
        <v>1130</v>
      </c>
      <c r="V136" s="15" t="s">
        <v>1130</v>
      </c>
      <c r="W136" s="15" t="s">
        <v>1130</v>
      </c>
      <c r="X136" s="15" t="s">
        <v>1130</v>
      </c>
      <c r="Y136" s="15" t="s">
        <v>1130</v>
      </c>
      <c r="Z136" s="15" t="s">
        <v>1130</v>
      </c>
      <c r="AA136" s="15" t="s">
        <v>1130</v>
      </c>
      <c r="AB136" s="15" t="s">
        <v>1130</v>
      </c>
      <c r="AC136" s="15" t="s">
        <v>1130</v>
      </c>
      <c r="AD136" s="15" t="s">
        <v>1130</v>
      </c>
      <c r="AE136" s="15" t="s">
        <v>1130</v>
      </c>
      <c r="AF136" s="15" t="s">
        <v>1130</v>
      </c>
      <c r="AG136" s="15" t="s">
        <v>1130</v>
      </c>
      <c r="AH136" s="15" t="s">
        <v>1130</v>
      </c>
      <c r="AI136" s="15" t="s">
        <v>1130</v>
      </c>
      <c r="AJ136" s="15" t="s">
        <v>1130</v>
      </c>
      <c r="AK136" s="15" t="s">
        <v>1130</v>
      </c>
      <c r="AL136" s="15" t="s">
        <v>1130</v>
      </c>
      <c r="AM136" s="15" t="s">
        <v>1130</v>
      </c>
      <c r="AN136" s="15" t="s">
        <v>1130</v>
      </c>
      <c r="AO136" s="15" t="s">
        <v>1130</v>
      </c>
      <c r="AP136" s="15" t="s">
        <v>1130</v>
      </c>
      <c r="AQ136" s="15" t="s">
        <v>1130</v>
      </c>
      <c r="AR136" s="15" t="s">
        <v>1130</v>
      </c>
      <c r="AS136" s="15" t="s">
        <v>1130</v>
      </c>
      <c r="AT136" s="15" t="s">
        <v>1130</v>
      </c>
      <c r="AU136" s="15" t="s">
        <v>1130</v>
      </c>
      <c r="AV136" s="15" t="s">
        <v>1130</v>
      </c>
      <c r="AW136" s="15" t="s">
        <v>1130</v>
      </c>
      <c r="AX136" s="15" t="s">
        <v>1130</v>
      </c>
      <c r="AY136" s="15" t="s">
        <v>1130</v>
      </c>
      <c r="AZ136" s="15" t="s">
        <v>1130</v>
      </c>
      <c r="BA136" s="15" t="s">
        <v>1130</v>
      </c>
      <c r="BB136" s="15" t="s">
        <v>1130</v>
      </c>
      <c r="BC136" s="15" t="s">
        <v>1130</v>
      </c>
      <c r="BD136" s="15" t="s">
        <v>1130</v>
      </c>
      <c r="BE136" s="15" t="s">
        <v>1130</v>
      </c>
      <c r="BF136" s="15" t="s">
        <v>1130</v>
      </c>
    </row>
    <row r="137" spans="1:58" ht="12.75">
      <c r="A137" s="10" t="s">
        <v>1426</v>
      </c>
      <c r="B137" s="11" t="s">
        <v>1699</v>
      </c>
      <c r="C137" s="12">
        <v>600</v>
      </c>
      <c r="D137" s="13"/>
      <c r="E137" s="28" t="s">
        <v>171</v>
      </c>
      <c r="F137" s="28" t="s">
        <v>171</v>
      </c>
      <c r="G137" s="28" t="s">
        <v>171</v>
      </c>
      <c r="H137" s="28" t="s">
        <v>171</v>
      </c>
      <c r="I137" s="28" t="s">
        <v>171</v>
      </c>
      <c r="J137" s="28" t="s">
        <v>171</v>
      </c>
      <c r="K137" s="28" t="s">
        <v>171</v>
      </c>
      <c r="L137" s="28" t="s">
        <v>171</v>
      </c>
      <c r="M137" s="28" t="s">
        <v>1033</v>
      </c>
      <c r="N137" s="28" t="s">
        <v>1033</v>
      </c>
      <c r="O137" s="28" t="s">
        <v>1033</v>
      </c>
      <c r="P137" s="28" t="s">
        <v>1033</v>
      </c>
      <c r="Q137" s="28" t="s">
        <v>1033</v>
      </c>
      <c r="R137" s="28" t="s">
        <v>1033</v>
      </c>
      <c r="S137" s="28" t="s">
        <v>1033</v>
      </c>
      <c r="T137" s="28" t="s">
        <v>1033</v>
      </c>
      <c r="U137" s="28" t="s">
        <v>1033</v>
      </c>
      <c r="V137" s="28" t="s">
        <v>1033</v>
      </c>
      <c r="W137" s="28" t="s">
        <v>1033</v>
      </c>
      <c r="X137" s="28" t="s">
        <v>1033</v>
      </c>
      <c r="Y137" s="28" t="s">
        <v>1033</v>
      </c>
      <c r="Z137" s="28" t="s">
        <v>1033</v>
      </c>
      <c r="AA137" s="28" t="s">
        <v>1033</v>
      </c>
      <c r="AB137" s="28" t="s">
        <v>1033</v>
      </c>
      <c r="AC137" s="28" t="s">
        <v>1033</v>
      </c>
      <c r="AD137" s="28" t="s">
        <v>1033</v>
      </c>
      <c r="AE137" s="28" t="s">
        <v>1033</v>
      </c>
      <c r="AF137" s="28" t="s">
        <v>1033</v>
      </c>
      <c r="AG137" s="28" t="s">
        <v>1033</v>
      </c>
      <c r="AH137" s="28" t="s">
        <v>1033</v>
      </c>
      <c r="AI137" s="28" t="s">
        <v>1033</v>
      </c>
      <c r="AJ137" s="28" t="s">
        <v>1033</v>
      </c>
      <c r="AK137" s="28" t="s">
        <v>1033</v>
      </c>
      <c r="AL137" s="15" t="s">
        <v>1034</v>
      </c>
      <c r="AM137" s="15" t="s">
        <v>1034</v>
      </c>
      <c r="AN137" s="15" t="s">
        <v>1034</v>
      </c>
      <c r="AO137" s="15" t="s">
        <v>1034</v>
      </c>
      <c r="AP137" s="15" t="s">
        <v>1034</v>
      </c>
      <c r="AQ137" s="15" t="s">
        <v>1034</v>
      </c>
      <c r="AR137" s="15" t="s">
        <v>1034</v>
      </c>
      <c r="AS137" s="15" t="s">
        <v>1034</v>
      </c>
      <c r="AT137" s="15" t="s">
        <v>1034</v>
      </c>
      <c r="AU137" s="15" t="s">
        <v>1034</v>
      </c>
      <c r="AV137" s="15" t="s">
        <v>1034</v>
      </c>
      <c r="AW137" s="15" t="s">
        <v>1034</v>
      </c>
      <c r="AX137" s="15" t="s">
        <v>1034</v>
      </c>
      <c r="AY137" s="15" t="s">
        <v>1034</v>
      </c>
      <c r="AZ137" s="15" t="s">
        <v>1034</v>
      </c>
      <c r="BA137" s="15" t="s">
        <v>1034</v>
      </c>
      <c r="BB137" s="15" t="s">
        <v>1034</v>
      </c>
      <c r="BC137" s="15" t="s">
        <v>1034</v>
      </c>
      <c r="BD137" s="15" t="s">
        <v>1034</v>
      </c>
      <c r="BE137" s="15" t="s">
        <v>1034</v>
      </c>
      <c r="BF137" s="15" t="s">
        <v>1034</v>
      </c>
    </row>
    <row r="138" spans="1:58" ht="12.75">
      <c r="A138" s="10" t="s">
        <v>1427</v>
      </c>
      <c r="B138" s="11" t="s">
        <v>1700</v>
      </c>
      <c r="C138" s="12">
        <v>604</v>
      </c>
      <c r="D138" s="13"/>
      <c r="E138" s="28" t="s">
        <v>1037</v>
      </c>
      <c r="F138" s="28" t="s">
        <v>1037</v>
      </c>
      <c r="G138" s="28" t="s">
        <v>1037</v>
      </c>
      <c r="H138" s="28" t="s">
        <v>1037</v>
      </c>
      <c r="I138" s="28" t="s">
        <v>1037</v>
      </c>
      <c r="J138" s="28" t="s">
        <v>1037</v>
      </c>
      <c r="K138" s="28" t="s">
        <v>1037</v>
      </c>
      <c r="L138" s="28" t="s">
        <v>1037</v>
      </c>
      <c r="M138" s="28" t="s">
        <v>1037</v>
      </c>
      <c r="N138" s="28" t="s">
        <v>1037</v>
      </c>
      <c r="O138" s="28" t="s">
        <v>1037</v>
      </c>
      <c r="P138" s="28" t="s">
        <v>1037</v>
      </c>
      <c r="Q138" s="28" t="s">
        <v>1037</v>
      </c>
      <c r="R138" s="28" t="s">
        <v>1037</v>
      </c>
      <c r="S138" s="28" t="s">
        <v>1037</v>
      </c>
      <c r="T138" s="28" t="s">
        <v>1037</v>
      </c>
      <c r="U138" s="28" t="s">
        <v>1037</v>
      </c>
      <c r="V138" s="28" t="s">
        <v>1037</v>
      </c>
      <c r="W138" s="28" t="s">
        <v>1037</v>
      </c>
      <c r="X138" s="28" t="s">
        <v>1037</v>
      </c>
      <c r="Y138" s="28" t="s">
        <v>1048</v>
      </c>
      <c r="Z138" s="28" t="s">
        <v>1048</v>
      </c>
      <c r="AA138" s="28" t="s">
        <v>1048</v>
      </c>
      <c r="AB138" s="28" t="s">
        <v>1048</v>
      </c>
      <c r="AC138" s="28" t="s">
        <v>1048</v>
      </c>
      <c r="AD138" s="28" t="s">
        <v>1048</v>
      </c>
      <c r="AE138" s="28" t="s">
        <v>1048</v>
      </c>
      <c r="AF138" s="28" t="s">
        <v>1048</v>
      </c>
      <c r="AG138" s="28" t="s">
        <v>1048</v>
      </c>
      <c r="AH138" s="28" t="s">
        <v>1048</v>
      </c>
      <c r="AI138" s="28" t="s">
        <v>1048</v>
      </c>
      <c r="AJ138" s="28" t="s">
        <v>1048</v>
      </c>
      <c r="AK138" s="28" t="s">
        <v>1048</v>
      </c>
      <c r="AL138" s="28" t="s">
        <v>1048</v>
      </c>
      <c r="AM138" s="15" t="s">
        <v>1043</v>
      </c>
      <c r="AN138" s="15" t="s">
        <v>1043</v>
      </c>
      <c r="AO138" s="15" t="s">
        <v>1043</v>
      </c>
      <c r="AP138" s="15" t="s">
        <v>1044</v>
      </c>
      <c r="AQ138" s="15" t="s">
        <v>1044</v>
      </c>
      <c r="AR138" s="15" t="s">
        <v>1044</v>
      </c>
      <c r="AS138" s="15" t="s">
        <v>1044</v>
      </c>
      <c r="AT138" s="15" t="s">
        <v>1044</v>
      </c>
      <c r="AU138" s="15" t="s">
        <v>1044</v>
      </c>
      <c r="AV138" s="15" t="s">
        <v>1044</v>
      </c>
      <c r="AW138" s="15" t="s">
        <v>1044</v>
      </c>
      <c r="AX138" s="15" t="s">
        <v>1044</v>
      </c>
      <c r="AY138" s="15" t="s">
        <v>1044</v>
      </c>
      <c r="AZ138" s="15" t="s">
        <v>1044</v>
      </c>
      <c r="BA138" s="15" t="s">
        <v>1044</v>
      </c>
      <c r="BB138" s="15" t="s">
        <v>1044</v>
      </c>
      <c r="BC138" s="15" t="s">
        <v>1044</v>
      </c>
      <c r="BD138" s="15" t="s">
        <v>1044</v>
      </c>
      <c r="BE138" s="15" t="s">
        <v>1044</v>
      </c>
      <c r="BF138" s="15" t="s">
        <v>1044</v>
      </c>
    </row>
    <row r="139" spans="1:58" ht="12.75">
      <c r="A139" s="10" t="s">
        <v>569</v>
      </c>
      <c r="B139" s="11" t="s">
        <v>1701</v>
      </c>
      <c r="C139" s="12">
        <v>608</v>
      </c>
      <c r="D139" s="13"/>
      <c r="E139" s="28" t="s">
        <v>1132</v>
      </c>
      <c r="F139" s="28" t="s">
        <v>1132</v>
      </c>
      <c r="G139" s="28" t="s">
        <v>1132</v>
      </c>
      <c r="H139" s="28" t="s">
        <v>1132</v>
      </c>
      <c r="I139" s="28" t="s">
        <v>1132</v>
      </c>
      <c r="J139" s="28" t="s">
        <v>1132</v>
      </c>
      <c r="K139" s="28" t="s">
        <v>1132</v>
      </c>
      <c r="L139" s="28" t="s">
        <v>1132</v>
      </c>
      <c r="M139" s="28" t="s">
        <v>1132</v>
      </c>
      <c r="N139" s="28" t="s">
        <v>1132</v>
      </c>
      <c r="O139" s="28" t="s">
        <v>1132</v>
      </c>
      <c r="P139" s="28" t="s">
        <v>1132</v>
      </c>
      <c r="Q139" s="28" t="s">
        <v>1132</v>
      </c>
      <c r="R139" s="28" t="s">
        <v>1132</v>
      </c>
      <c r="S139" s="28" t="s">
        <v>1132</v>
      </c>
      <c r="T139" s="28" t="s">
        <v>1132</v>
      </c>
      <c r="U139" s="28" t="s">
        <v>1132</v>
      </c>
      <c r="V139" s="28" t="s">
        <v>1132</v>
      </c>
      <c r="W139" s="28" t="s">
        <v>1132</v>
      </c>
      <c r="X139" s="28" t="s">
        <v>1132</v>
      </c>
      <c r="Y139" s="28" t="s">
        <v>1132</v>
      </c>
      <c r="Z139" s="28" t="s">
        <v>1132</v>
      </c>
      <c r="AA139" s="28" t="s">
        <v>1132</v>
      </c>
      <c r="AB139" s="28" t="s">
        <v>1132</v>
      </c>
      <c r="AC139" s="28" t="s">
        <v>1132</v>
      </c>
      <c r="AD139" s="28" t="s">
        <v>1132</v>
      </c>
      <c r="AE139" s="28" t="s">
        <v>1132</v>
      </c>
      <c r="AF139" s="28" t="s">
        <v>1132</v>
      </c>
      <c r="AG139" s="28" t="s">
        <v>1132</v>
      </c>
      <c r="AH139" s="28" t="s">
        <v>1132</v>
      </c>
      <c r="AI139" s="28" t="s">
        <v>1132</v>
      </c>
      <c r="AJ139" s="28" t="s">
        <v>1132</v>
      </c>
      <c r="AK139" s="28" t="s">
        <v>1132</v>
      </c>
      <c r="AL139" s="28" t="s">
        <v>1132</v>
      </c>
      <c r="AM139" s="28" t="s">
        <v>1132</v>
      </c>
      <c r="AN139" s="28" t="s">
        <v>1132</v>
      </c>
      <c r="AO139" s="28" t="s">
        <v>1132</v>
      </c>
      <c r="AP139" s="28" t="s">
        <v>1132</v>
      </c>
      <c r="AQ139" s="28" t="s">
        <v>1132</v>
      </c>
      <c r="AR139" s="28" t="s">
        <v>1132</v>
      </c>
      <c r="AS139" s="28" t="s">
        <v>1132</v>
      </c>
      <c r="AT139" s="28" t="s">
        <v>1132</v>
      </c>
      <c r="AU139" s="28" t="s">
        <v>1132</v>
      </c>
      <c r="AV139" s="28" t="s">
        <v>1132</v>
      </c>
      <c r="AW139" s="15" t="s">
        <v>1135</v>
      </c>
      <c r="AX139" s="15" t="s">
        <v>1135</v>
      </c>
      <c r="AY139" s="15" t="s">
        <v>1135</v>
      </c>
      <c r="AZ139" s="15" t="s">
        <v>1135</v>
      </c>
      <c r="BA139" s="15" t="s">
        <v>1135</v>
      </c>
      <c r="BB139" s="15" t="s">
        <v>1135</v>
      </c>
      <c r="BC139" s="15" t="s">
        <v>1135</v>
      </c>
      <c r="BD139" s="15" t="s">
        <v>1135</v>
      </c>
      <c r="BE139" s="15" t="s">
        <v>1135</v>
      </c>
      <c r="BF139" s="15" t="s">
        <v>1135</v>
      </c>
    </row>
    <row r="140" spans="1:58" ht="12.75">
      <c r="A140" s="10" t="s">
        <v>1428</v>
      </c>
      <c r="B140" s="11" t="s">
        <v>1702</v>
      </c>
      <c r="C140" s="12">
        <v>616</v>
      </c>
      <c r="D140" s="13"/>
      <c r="E140" s="28" t="s">
        <v>425</v>
      </c>
      <c r="F140" s="28" t="s">
        <v>425</v>
      </c>
      <c r="G140" s="28" t="s">
        <v>425</v>
      </c>
      <c r="H140" s="28" t="s">
        <v>430</v>
      </c>
      <c r="I140" s="28" t="s">
        <v>430</v>
      </c>
      <c r="J140" s="28" t="s">
        <v>430</v>
      </c>
      <c r="K140" s="28" t="s">
        <v>430</v>
      </c>
      <c r="L140" s="28" t="s">
        <v>430</v>
      </c>
      <c r="M140" s="28" t="s">
        <v>430</v>
      </c>
      <c r="N140" s="28" t="s">
        <v>430</v>
      </c>
      <c r="O140" s="28" t="s">
        <v>430</v>
      </c>
      <c r="P140" s="28" t="s">
        <v>430</v>
      </c>
      <c r="Q140" s="28" t="s">
        <v>430</v>
      </c>
      <c r="R140" s="28" t="s">
        <v>430</v>
      </c>
      <c r="S140" s="28" t="s">
        <v>430</v>
      </c>
      <c r="T140" s="28" t="s">
        <v>430</v>
      </c>
      <c r="U140" s="28" t="s">
        <v>430</v>
      </c>
      <c r="V140" s="28" t="s">
        <v>430</v>
      </c>
      <c r="W140" s="28" t="s">
        <v>430</v>
      </c>
      <c r="X140" s="28" t="s">
        <v>430</v>
      </c>
      <c r="Y140" s="28" t="s">
        <v>430</v>
      </c>
      <c r="Z140" s="28" t="s">
        <v>430</v>
      </c>
      <c r="AA140" s="28" t="s">
        <v>430</v>
      </c>
      <c r="AB140" s="28" t="s">
        <v>430</v>
      </c>
      <c r="AC140" s="28" t="s">
        <v>430</v>
      </c>
      <c r="AD140" s="28" t="s">
        <v>430</v>
      </c>
      <c r="AE140" s="28" t="s">
        <v>430</v>
      </c>
      <c r="AF140" s="28" t="s">
        <v>430</v>
      </c>
      <c r="AG140" s="28" t="s">
        <v>430</v>
      </c>
      <c r="AH140" s="28" t="s">
        <v>430</v>
      </c>
      <c r="AI140" s="28" t="s">
        <v>430</v>
      </c>
      <c r="AJ140" s="28" t="s">
        <v>430</v>
      </c>
      <c r="AK140" s="28" t="s">
        <v>430</v>
      </c>
      <c r="AL140" s="28" t="s">
        <v>430</v>
      </c>
      <c r="AM140" s="28" t="s">
        <v>430</v>
      </c>
      <c r="AN140" s="28" t="s">
        <v>430</v>
      </c>
      <c r="AO140" s="28" t="s">
        <v>430</v>
      </c>
      <c r="AP140" s="28" t="s">
        <v>430</v>
      </c>
      <c r="AQ140" s="15" t="s">
        <v>2017</v>
      </c>
      <c r="AR140" s="15" t="s">
        <v>2017</v>
      </c>
      <c r="AS140" s="15" t="s">
        <v>2017</v>
      </c>
      <c r="AT140" s="15" t="s">
        <v>2017</v>
      </c>
      <c r="AU140" s="15" t="s">
        <v>2017</v>
      </c>
      <c r="AV140" s="15" t="s">
        <v>2017</v>
      </c>
      <c r="AW140" s="15" t="s">
        <v>2017</v>
      </c>
      <c r="AX140" s="15" t="s">
        <v>2017</v>
      </c>
      <c r="AY140" s="15" t="s">
        <v>2017</v>
      </c>
      <c r="AZ140" s="15" t="s">
        <v>2017</v>
      </c>
      <c r="BA140" s="15" t="s">
        <v>2017</v>
      </c>
      <c r="BB140" s="15" t="s">
        <v>2017</v>
      </c>
      <c r="BC140" s="15" t="s">
        <v>2018</v>
      </c>
      <c r="BD140" s="15" t="s">
        <v>2018</v>
      </c>
      <c r="BE140" s="15" t="s">
        <v>2018</v>
      </c>
      <c r="BF140" s="15" t="s">
        <v>2018</v>
      </c>
    </row>
    <row r="141" spans="1:58" ht="12.75">
      <c r="A141" s="10" t="s">
        <v>1429</v>
      </c>
      <c r="B141" s="11" t="s">
        <v>1703</v>
      </c>
      <c r="C141" s="12">
        <v>620</v>
      </c>
      <c r="D141" s="13"/>
      <c r="E141" s="28" t="s">
        <v>2026</v>
      </c>
      <c r="F141" s="28" t="s">
        <v>2026</v>
      </c>
      <c r="G141" s="28" t="s">
        <v>2026</v>
      </c>
      <c r="H141" s="28" t="s">
        <v>2026</v>
      </c>
      <c r="I141" s="28" t="s">
        <v>2026</v>
      </c>
      <c r="J141" s="28" t="s">
        <v>2026</v>
      </c>
      <c r="K141" s="28" t="s">
        <v>2026</v>
      </c>
      <c r="L141" s="28" t="s">
        <v>2026</v>
      </c>
      <c r="M141" s="28" t="s">
        <v>2026</v>
      </c>
      <c r="N141" s="28" t="s">
        <v>2026</v>
      </c>
      <c r="O141" s="28" t="s">
        <v>2026</v>
      </c>
      <c r="P141" s="28" t="s">
        <v>2026</v>
      </c>
      <c r="Q141" s="28" t="s">
        <v>2026</v>
      </c>
      <c r="R141" s="28" t="s">
        <v>2026</v>
      </c>
      <c r="S141" s="28" t="s">
        <v>2026</v>
      </c>
      <c r="T141" s="28" t="s">
        <v>2026</v>
      </c>
      <c r="U141" s="28" t="s">
        <v>2026</v>
      </c>
      <c r="V141" s="28" t="s">
        <v>2026</v>
      </c>
      <c r="W141" s="28" t="s">
        <v>2026</v>
      </c>
      <c r="X141" s="28" t="s">
        <v>2026</v>
      </c>
      <c r="Y141" s="28" t="s">
        <v>2026</v>
      </c>
      <c r="Z141" s="28" t="s">
        <v>2026</v>
      </c>
      <c r="AA141" s="15" t="s">
        <v>2029</v>
      </c>
      <c r="AB141" s="15" t="s">
        <v>2029</v>
      </c>
      <c r="AC141" s="15" t="s">
        <v>2029</v>
      </c>
      <c r="AD141" s="15" t="s">
        <v>2029</v>
      </c>
      <c r="AE141" s="15" t="s">
        <v>2029</v>
      </c>
      <c r="AF141" s="15" t="s">
        <v>2029</v>
      </c>
      <c r="AG141" s="15" t="s">
        <v>2029</v>
      </c>
      <c r="AH141" s="15" t="s">
        <v>2029</v>
      </c>
      <c r="AI141" s="15" t="s">
        <v>2029</v>
      </c>
      <c r="AJ141" s="15" t="s">
        <v>2029</v>
      </c>
      <c r="AK141" s="15" t="s">
        <v>2029</v>
      </c>
      <c r="AL141" s="15" t="s">
        <v>2029</v>
      </c>
      <c r="AM141" s="15" t="s">
        <v>2029</v>
      </c>
      <c r="AN141" s="15" t="s">
        <v>2029</v>
      </c>
      <c r="AO141" s="15" t="s">
        <v>2029</v>
      </c>
      <c r="AP141" s="15" t="s">
        <v>2029</v>
      </c>
      <c r="AQ141" s="15" t="s">
        <v>2029</v>
      </c>
      <c r="AR141" s="15" t="s">
        <v>2029</v>
      </c>
      <c r="AS141" s="15" t="s">
        <v>2029</v>
      </c>
      <c r="AT141" s="15" t="s">
        <v>2029</v>
      </c>
      <c r="AU141" s="15" t="s">
        <v>2029</v>
      </c>
      <c r="AV141" s="15" t="s">
        <v>2029</v>
      </c>
      <c r="AW141" s="15" t="s">
        <v>2029</v>
      </c>
      <c r="AX141" s="15" t="s">
        <v>2029</v>
      </c>
      <c r="AY141" s="15" t="s">
        <v>2029</v>
      </c>
      <c r="AZ141" s="15" t="s">
        <v>2029</v>
      </c>
      <c r="BA141" s="15" t="s">
        <v>2029</v>
      </c>
      <c r="BB141" s="15" t="s">
        <v>2029</v>
      </c>
      <c r="BC141" s="15" t="s">
        <v>2029</v>
      </c>
      <c r="BD141" s="15" t="s">
        <v>2029</v>
      </c>
      <c r="BE141" s="15" t="s">
        <v>2029</v>
      </c>
      <c r="BF141" s="15" t="s">
        <v>2029</v>
      </c>
    </row>
    <row r="142" spans="1:58" ht="12.75">
      <c r="A142" s="10" t="s">
        <v>1406</v>
      </c>
      <c r="B142" s="11" t="s">
        <v>1704</v>
      </c>
      <c r="C142" s="12">
        <v>634</v>
      </c>
      <c r="D142" s="13">
        <v>826</v>
      </c>
      <c r="E142" s="28" t="s">
        <v>232</v>
      </c>
      <c r="F142" s="28" t="s">
        <v>232</v>
      </c>
      <c r="G142" s="28" t="s">
        <v>232</v>
      </c>
      <c r="H142" s="28" t="s">
        <v>232</v>
      </c>
      <c r="I142" s="28" t="s">
        <v>232</v>
      </c>
      <c r="J142" s="28" t="s">
        <v>232</v>
      </c>
      <c r="K142" s="28" t="s">
        <v>232</v>
      </c>
      <c r="L142" s="28" t="s">
        <v>232</v>
      </c>
      <c r="M142" s="28" t="s">
        <v>232</v>
      </c>
      <c r="N142" s="28" t="s">
        <v>232</v>
      </c>
      <c r="O142" s="28" t="s">
        <v>232</v>
      </c>
      <c r="P142" s="28" t="s">
        <v>232</v>
      </c>
      <c r="Q142" s="15" t="s">
        <v>1257</v>
      </c>
      <c r="R142" s="15" t="s">
        <v>1257</v>
      </c>
      <c r="S142" s="15" t="s">
        <v>1257</v>
      </c>
      <c r="T142" s="15" t="s">
        <v>1257</v>
      </c>
      <c r="U142" s="15" t="s">
        <v>1257</v>
      </c>
      <c r="V142" s="15" t="s">
        <v>1257</v>
      </c>
      <c r="W142" s="15" t="s">
        <v>1257</v>
      </c>
      <c r="X142" s="15" t="s">
        <v>1257</v>
      </c>
      <c r="Y142" s="15" t="s">
        <v>1257</v>
      </c>
      <c r="Z142" s="15" t="s">
        <v>1257</v>
      </c>
      <c r="AA142" s="15" t="s">
        <v>1257</v>
      </c>
      <c r="AB142" s="15" t="s">
        <v>1257</v>
      </c>
      <c r="AC142" s="15" t="s">
        <v>1257</v>
      </c>
      <c r="AD142" s="15" t="s">
        <v>1257</v>
      </c>
      <c r="AE142" s="15" t="s">
        <v>1257</v>
      </c>
      <c r="AF142" s="15" t="s">
        <v>1257</v>
      </c>
      <c r="AG142" s="15" t="s">
        <v>1257</v>
      </c>
      <c r="AH142" s="15" t="s">
        <v>1257</v>
      </c>
      <c r="AI142" s="15" t="s">
        <v>1257</v>
      </c>
      <c r="AJ142" s="15" t="s">
        <v>1257</v>
      </c>
      <c r="AK142" s="15" t="s">
        <v>1257</v>
      </c>
      <c r="AL142" s="15" t="s">
        <v>1257</v>
      </c>
      <c r="AM142" s="15" t="s">
        <v>1257</v>
      </c>
      <c r="AN142" s="15" t="s">
        <v>1257</v>
      </c>
      <c r="AO142" s="15" t="s">
        <v>1257</v>
      </c>
      <c r="AP142" s="15" t="s">
        <v>1257</v>
      </c>
      <c r="AQ142" s="15" t="s">
        <v>1257</v>
      </c>
      <c r="AR142" s="15" t="s">
        <v>1257</v>
      </c>
      <c r="AS142" s="15" t="s">
        <v>1257</v>
      </c>
      <c r="AT142" s="15" t="s">
        <v>1257</v>
      </c>
      <c r="AU142" s="15" t="s">
        <v>1257</v>
      </c>
      <c r="AV142" s="15" t="s">
        <v>1257</v>
      </c>
      <c r="AW142" s="15" t="s">
        <v>1257</v>
      </c>
      <c r="AX142" s="15" t="s">
        <v>1257</v>
      </c>
      <c r="AY142" s="15" t="s">
        <v>1258</v>
      </c>
      <c r="AZ142" s="15" t="s">
        <v>1258</v>
      </c>
      <c r="BA142" s="15" t="s">
        <v>1258</v>
      </c>
      <c r="BB142" s="15" t="s">
        <v>1258</v>
      </c>
      <c r="BC142" s="15" t="s">
        <v>1258</v>
      </c>
      <c r="BD142" s="15" t="s">
        <v>1258</v>
      </c>
      <c r="BE142" s="15" t="s">
        <v>1258</v>
      </c>
      <c r="BF142" s="15" t="s">
        <v>1258</v>
      </c>
    </row>
    <row r="143" spans="1:58" ht="12.75">
      <c r="A143" s="10" t="s">
        <v>1456</v>
      </c>
      <c r="B143" s="11" t="s">
        <v>1705</v>
      </c>
      <c r="C143" s="12">
        <v>642</v>
      </c>
      <c r="D143" s="13"/>
      <c r="E143" s="28" t="s">
        <v>1634</v>
      </c>
      <c r="F143" s="28" t="s">
        <v>1634</v>
      </c>
      <c r="G143" s="28" t="s">
        <v>1634</v>
      </c>
      <c r="H143" s="28" t="s">
        <v>1634</v>
      </c>
      <c r="I143" s="28" t="s">
        <v>1634</v>
      </c>
      <c r="J143" s="28" t="s">
        <v>1634</v>
      </c>
      <c r="K143" s="28" t="s">
        <v>1634</v>
      </c>
      <c r="L143" s="28" t="s">
        <v>1634</v>
      </c>
      <c r="M143" s="28" t="s">
        <v>1634</v>
      </c>
      <c r="N143" s="28" t="s">
        <v>1634</v>
      </c>
      <c r="O143" s="28" t="s">
        <v>1634</v>
      </c>
      <c r="P143" s="28" t="s">
        <v>1634</v>
      </c>
      <c r="Q143" s="28" t="s">
        <v>1634</v>
      </c>
      <c r="R143" s="15" t="s">
        <v>2037</v>
      </c>
      <c r="S143" s="15" t="s">
        <v>2037</v>
      </c>
      <c r="T143" s="15" t="s">
        <v>2037</v>
      </c>
      <c r="U143" s="15" t="s">
        <v>2037</v>
      </c>
      <c r="V143" s="15" t="s">
        <v>2037</v>
      </c>
      <c r="W143" s="15" t="s">
        <v>2037</v>
      </c>
      <c r="X143" s="15" t="s">
        <v>2037</v>
      </c>
      <c r="Y143" s="15" t="s">
        <v>2037</v>
      </c>
      <c r="Z143" s="15" t="s">
        <v>2037</v>
      </c>
      <c r="AA143" s="15" t="s">
        <v>2037</v>
      </c>
      <c r="AB143" s="15" t="s">
        <v>2037</v>
      </c>
      <c r="AC143" s="15" t="s">
        <v>2037</v>
      </c>
      <c r="AD143" s="15" t="s">
        <v>2037</v>
      </c>
      <c r="AE143" s="15" t="s">
        <v>2037</v>
      </c>
      <c r="AF143" s="15" t="s">
        <v>2037</v>
      </c>
      <c r="AG143" s="15" t="s">
        <v>2037</v>
      </c>
      <c r="AH143" s="15" t="s">
        <v>2037</v>
      </c>
      <c r="AI143" s="15" t="s">
        <v>2037</v>
      </c>
      <c r="AJ143" s="15" t="s">
        <v>2037</v>
      </c>
      <c r="AK143" s="15" t="s">
        <v>2043</v>
      </c>
      <c r="AL143" s="15" t="s">
        <v>2043</v>
      </c>
      <c r="AM143" s="15" t="s">
        <v>2043</v>
      </c>
      <c r="AN143" s="15" t="s">
        <v>2043</v>
      </c>
      <c r="AO143" s="15" t="s">
        <v>2043</v>
      </c>
      <c r="AP143" s="15" t="s">
        <v>2043</v>
      </c>
      <c r="AQ143" s="15" t="s">
        <v>2043</v>
      </c>
      <c r="AR143" s="15" t="s">
        <v>2043</v>
      </c>
      <c r="AS143" s="15" t="s">
        <v>2043</v>
      </c>
      <c r="AT143" s="15" t="s">
        <v>2042</v>
      </c>
      <c r="AU143" s="15" t="s">
        <v>2042</v>
      </c>
      <c r="AV143" s="15" t="s">
        <v>2042</v>
      </c>
      <c r="AW143" s="15" t="s">
        <v>2042</v>
      </c>
      <c r="AX143" s="15" t="s">
        <v>2042</v>
      </c>
      <c r="AY143" s="15" t="s">
        <v>2042</v>
      </c>
      <c r="AZ143" s="15" t="s">
        <v>2042</v>
      </c>
      <c r="BA143" s="15" t="s">
        <v>2042</v>
      </c>
      <c r="BB143" s="15" t="s">
        <v>2042</v>
      </c>
      <c r="BC143" s="15" t="s">
        <v>2042</v>
      </c>
      <c r="BD143" s="15" t="s">
        <v>2043</v>
      </c>
      <c r="BE143" s="15" t="s">
        <v>2043</v>
      </c>
      <c r="BF143" s="15" t="s">
        <v>2043</v>
      </c>
    </row>
    <row r="144" spans="1:58" ht="12.75">
      <c r="A144" s="10" t="s">
        <v>1430</v>
      </c>
      <c r="B144" s="11" t="s">
        <v>1706</v>
      </c>
      <c r="C144" s="12">
        <v>643</v>
      </c>
      <c r="D144" s="13">
        <v>810</v>
      </c>
      <c r="E144" s="28" t="s">
        <v>232</v>
      </c>
      <c r="F144" s="28" t="s">
        <v>232</v>
      </c>
      <c r="G144" s="28" t="s">
        <v>232</v>
      </c>
      <c r="H144" s="28" t="s">
        <v>232</v>
      </c>
      <c r="I144" s="28" t="s">
        <v>232</v>
      </c>
      <c r="J144" s="28" t="s">
        <v>232</v>
      </c>
      <c r="K144" s="28" t="s">
        <v>232</v>
      </c>
      <c r="L144" s="28" t="s">
        <v>232</v>
      </c>
      <c r="M144" s="28" t="s">
        <v>232</v>
      </c>
      <c r="N144" s="28" t="s">
        <v>232</v>
      </c>
      <c r="O144" s="28" t="s">
        <v>232</v>
      </c>
      <c r="P144" s="28" t="s">
        <v>232</v>
      </c>
      <c r="Q144" s="28" t="s">
        <v>232</v>
      </c>
      <c r="R144" s="28" t="s">
        <v>232</v>
      </c>
      <c r="S144" s="28" t="s">
        <v>232</v>
      </c>
      <c r="T144" s="28" t="s">
        <v>232</v>
      </c>
      <c r="U144" s="28" t="s">
        <v>232</v>
      </c>
      <c r="V144" s="28" t="s">
        <v>232</v>
      </c>
      <c r="W144" s="28" t="s">
        <v>232</v>
      </c>
      <c r="X144" s="28" t="s">
        <v>232</v>
      </c>
      <c r="Y144" s="28" t="s">
        <v>232</v>
      </c>
      <c r="Z144" s="28" t="s">
        <v>232</v>
      </c>
      <c r="AA144" s="28" t="s">
        <v>232</v>
      </c>
      <c r="AB144" s="28" t="s">
        <v>232</v>
      </c>
      <c r="AC144" s="28" t="s">
        <v>232</v>
      </c>
      <c r="AD144" s="28" t="s">
        <v>232</v>
      </c>
      <c r="AE144" s="28" t="s">
        <v>232</v>
      </c>
      <c r="AF144" s="28" t="s">
        <v>232</v>
      </c>
      <c r="AG144" s="28" t="s">
        <v>232</v>
      </c>
      <c r="AH144" s="28" t="s">
        <v>232</v>
      </c>
      <c r="AI144" s="28" t="s">
        <v>232</v>
      </c>
      <c r="AJ144" s="28" t="s">
        <v>232</v>
      </c>
      <c r="AK144" s="15" t="s">
        <v>231</v>
      </c>
      <c r="AL144" s="15" t="s">
        <v>2047</v>
      </c>
      <c r="AM144" s="15" t="s">
        <v>2047</v>
      </c>
      <c r="AN144" s="15" t="s">
        <v>2047</v>
      </c>
      <c r="AO144" s="15" t="s">
        <v>2047</v>
      </c>
      <c r="AP144" s="15" t="s">
        <v>2047</v>
      </c>
      <c r="AQ144" s="15" t="s">
        <v>2047</v>
      </c>
      <c r="AR144" s="15" t="s">
        <v>2047</v>
      </c>
      <c r="AS144" s="15" t="s">
        <v>2047</v>
      </c>
      <c r="AT144" s="15" t="s">
        <v>2047</v>
      </c>
      <c r="AU144" s="15" t="s">
        <v>2047</v>
      </c>
      <c r="AV144" s="15" t="s">
        <v>2052</v>
      </c>
      <c r="AW144" s="15" t="s">
        <v>2052</v>
      </c>
      <c r="AX144" s="15" t="s">
        <v>2052</v>
      </c>
      <c r="AY144" s="15" t="s">
        <v>2052</v>
      </c>
      <c r="AZ144" s="15" t="s">
        <v>2052</v>
      </c>
      <c r="BA144" s="15" t="s">
        <v>2052</v>
      </c>
      <c r="BB144" s="15" t="s">
        <v>2052</v>
      </c>
      <c r="BC144" s="15" t="s">
        <v>2052</v>
      </c>
      <c r="BD144" s="15" t="s">
        <v>2052</v>
      </c>
      <c r="BE144" s="15" t="s">
        <v>2052</v>
      </c>
      <c r="BF144" s="15" t="s">
        <v>2052</v>
      </c>
    </row>
    <row r="145" spans="1:58" ht="12.75">
      <c r="A145" s="10" t="s">
        <v>1707</v>
      </c>
      <c r="B145" s="11" t="s">
        <v>1708</v>
      </c>
      <c r="C145" s="12">
        <v>646</v>
      </c>
      <c r="D145" s="13">
        <v>56</v>
      </c>
      <c r="E145" s="28" t="s">
        <v>232</v>
      </c>
      <c r="F145" s="28" t="s">
        <v>232</v>
      </c>
      <c r="G145" s="28" t="s">
        <v>232</v>
      </c>
      <c r="H145" s="28" t="s">
        <v>232</v>
      </c>
      <c r="I145" s="28" t="s">
        <v>1137</v>
      </c>
      <c r="J145" s="28" t="s">
        <v>1137</v>
      </c>
      <c r="K145" s="28" t="s">
        <v>1137</v>
      </c>
      <c r="L145" s="28" t="s">
        <v>1137</v>
      </c>
      <c r="M145" s="28" t="s">
        <v>1137</v>
      </c>
      <c r="N145" s="28" t="s">
        <v>1137</v>
      </c>
      <c r="O145" s="28" t="s">
        <v>1137</v>
      </c>
      <c r="P145" s="28" t="s">
        <v>1137</v>
      </c>
      <c r="Q145" s="28" t="s">
        <v>1137</v>
      </c>
      <c r="R145" s="28" t="s">
        <v>1137</v>
      </c>
      <c r="S145" s="28" t="s">
        <v>1137</v>
      </c>
      <c r="T145" s="28" t="s">
        <v>1137</v>
      </c>
      <c r="U145" s="28" t="s">
        <v>1137</v>
      </c>
      <c r="V145" s="28" t="s">
        <v>1137</v>
      </c>
      <c r="W145" s="28" t="s">
        <v>1137</v>
      </c>
      <c r="X145" s="28" t="s">
        <v>1137</v>
      </c>
      <c r="Y145" s="28" t="s">
        <v>1137</v>
      </c>
      <c r="Z145" s="28" t="s">
        <v>1137</v>
      </c>
      <c r="AA145" s="28" t="s">
        <v>1137</v>
      </c>
      <c r="AB145" s="28" t="s">
        <v>1137</v>
      </c>
      <c r="AC145" s="28" t="s">
        <v>1137</v>
      </c>
      <c r="AD145" s="28" t="s">
        <v>1137</v>
      </c>
      <c r="AE145" s="28" t="s">
        <v>1137</v>
      </c>
      <c r="AF145" s="28" t="s">
        <v>1137</v>
      </c>
      <c r="AG145" s="28" t="s">
        <v>1137</v>
      </c>
      <c r="AH145" s="28" t="s">
        <v>1137</v>
      </c>
      <c r="AI145" s="28" t="s">
        <v>1137</v>
      </c>
      <c r="AJ145" s="28" t="s">
        <v>1137</v>
      </c>
      <c r="AK145" s="28" t="s">
        <v>1137</v>
      </c>
      <c r="AL145" s="28" t="s">
        <v>1137</v>
      </c>
      <c r="AM145" s="28" t="s">
        <v>1137</v>
      </c>
      <c r="AN145" s="28" t="s">
        <v>1137</v>
      </c>
      <c r="AO145" s="28" t="s">
        <v>1137</v>
      </c>
      <c r="AP145" s="28" t="s">
        <v>1137</v>
      </c>
      <c r="AQ145" s="28" t="s">
        <v>1137</v>
      </c>
      <c r="AR145" s="28" t="s">
        <v>1137</v>
      </c>
      <c r="AS145" s="28" t="s">
        <v>1137</v>
      </c>
      <c r="AT145" s="28" t="s">
        <v>1137</v>
      </c>
      <c r="AU145" s="28" t="s">
        <v>1137</v>
      </c>
      <c r="AV145" s="28" t="s">
        <v>1137</v>
      </c>
      <c r="AW145" s="28" t="s">
        <v>1137</v>
      </c>
      <c r="AX145" s="15" t="s">
        <v>1138</v>
      </c>
      <c r="AY145" s="15" t="s">
        <v>1138</v>
      </c>
      <c r="AZ145" s="15" t="s">
        <v>1138</v>
      </c>
      <c r="BA145" s="15" t="s">
        <v>1138</v>
      </c>
      <c r="BB145" s="15" t="s">
        <v>1559</v>
      </c>
      <c r="BC145" s="15" t="s">
        <v>1559</v>
      </c>
      <c r="BD145" s="15" t="s">
        <v>1559</v>
      </c>
      <c r="BE145" s="15" t="s">
        <v>1559</v>
      </c>
      <c r="BF145" s="15" t="s">
        <v>1559</v>
      </c>
    </row>
    <row r="146" spans="1:58" ht="12.75">
      <c r="A146" s="10" t="s">
        <v>1431</v>
      </c>
      <c r="B146" s="11" t="s">
        <v>1709</v>
      </c>
      <c r="C146" s="12">
        <v>659</v>
      </c>
      <c r="D146" s="13">
        <v>826</v>
      </c>
      <c r="E146" s="28" t="s">
        <v>232</v>
      </c>
      <c r="F146" s="28" t="s">
        <v>232</v>
      </c>
      <c r="G146" s="28" t="s">
        <v>232</v>
      </c>
      <c r="H146" s="28" t="s">
        <v>232</v>
      </c>
      <c r="I146" s="28" t="s">
        <v>232</v>
      </c>
      <c r="J146" s="28" t="s">
        <v>232</v>
      </c>
      <c r="K146" s="28" t="s">
        <v>232</v>
      </c>
      <c r="L146" s="28" t="s">
        <v>232</v>
      </c>
      <c r="M146" s="28" t="s">
        <v>232</v>
      </c>
      <c r="N146" s="28" t="s">
        <v>232</v>
      </c>
      <c r="O146" s="28" t="s">
        <v>232</v>
      </c>
      <c r="P146" s="28" t="s">
        <v>232</v>
      </c>
      <c r="Q146" s="28" t="s">
        <v>232</v>
      </c>
      <c r="R146" s="28" t="s">
        <v>232</v>
      </c>
      <c r="S146" s="28" t="s">
        <v>232</v>
      </c>
      <c r="T146" s="28" t="s">
        <v>232</v>
      </c>
      <c r="U146" s="28" t="s">
        <v>232</v>
      </c>
      <c r="V146" s="28" t="s">
        <v>232</v>
      </c>
      <c r="W146" s="28" t="s">
        <v>232</v>
      </c>
      <c r="X146" s="28" t="s">
        <v>232</v>
      </c>
      <c r="Y146" s="28" t="s">
        <v>232</v>
      </c>
      <c r="Z146" s="28" t="s">
        <v>232</v>
      </c>
      <c r="AA146" s="28" t="s">
        <v>232</v>
      </c>
      <c r="AB146" s="28" t="s">
        <v>232</v>
      </c>
      <c r="AC146" s="15" t="s">
        <v>231</v>
      </c>
      <c r="AD146" s="15" t="s">
        <v>1080</v>
      </c>
      <c r="AE146" s="15" t="s">
        <v>1080</v>
      </c>
      <c r="AF146" s="15" t="s">
        <v>1080</v>
      </c>
      <c r="AG146" s="15" t="s">
        <v>1080</v>
      </c>
      <c r="AH146" s="15" t="s">
        <v>1080</v>
      </c>
      <c r="AI146" s="15" t="s">
        <v>1080</v>
      </c>
      <c r="AJ146" s="15" t="s">
        <v>1080</v>
      </c>
      <c r="AK146" s="15" t="s">
        <v>1080</v>
      </c>
      <c r="AL146" s="15" t="s">
        <v>1080</v>
      </c>
      <c r="AM146" s="15" t="s">
        <v>1080</v>
      </c>
      <c r="AN146" s="15" t="s">
        <v>1080</v>
      </c>
      <c r="AO146" s="15" t="s">
        <v>1080</v>
      </c>
      <c r="AP146" s="15" t="s">
        <v>1080</v>
      </c>
      <c r="AQ146" s="15" t="s">
        <v>1080</v>
      </c>
      <c r="AR146" s="15" t="s">
        <v>1080</v>
      </c>
      <c r="AS146" s="15" t="s">
        <v>1080</v>
      </c>
      <c r="AT146" s="15" t="s">
        <v>1080</v>
      </c>
      <c r="AU146" s="15" t="s">
        <v>1080</v>
      </c>
      <c r="AV146" s="15" t="s">
        <v>1080</v>
      </c>
      <c r="AW146" s="15" t="s">
        <v>1080</v>
      </c>
      <c r="AX146" s="15" t="s">
        <v>1080</v>
      </c>
      <c r="AY146" s="15" t="s">
        <v>1080</v>
      </c>
      <c r="AZ146" s="15" t="s">
        <v>1080</v>
      </c>
      <c r="BA146" s="15" t="s">
        <v>1080</v>
      </c>
      <c r="BB146" s="15" t="s">
        <v>1080</v>
      </c>
      <c r="BC146" s="15" t="s">
        <v>1080</v>
      </c>
      <c r="BD146" s="15" t="s">
        <v>1080</v>
      </c>
      <c r="BE146" s="15" t="s">
        <v>1080</v>
      </c>
      <c r="BF146" s="15" t="s">
        <v>1080</v>
      </c>
    </row>
    <row r="147" spans="1:58" ht="12.75">
      <c r="A147" s="10" t="s">
        <v>1432</v>
      </c>
      <c r="B147" s="11" t="s">
        <v>1710</v>
      </c>
      <c r="C147" s="12">
        <v>662</v>
      </c>
      <c r="D147" s="13">
        <v>826</v>
      </c>
      <c r="E147" s="28" t="s">
        <v>232</v>
      </c>
      <c r="F147" s="28" t="s">
        <v>232</v>
      </c>
      <c r="G147" s="28" t="s">
        <v>232</v>
      </c>
      <c r="H147" s="28" t="s">
        <v>232</v>
      </c>
      <c r="I147" s="28" t="s">
        <v>232</v>
      </c>
      <c r="J147" s="28" t="s">
        <v>232</v>
      </c>
      <c r="K147" s="28" t="s">
        <v>232</v>
      </c>
      <c r="L147" s="28" t="s">
        <v>232</v>
      </c>
      <c r="M147" s="28" t="s">
        <v>232</v>
      </c>
      <c r="N147" s="28" t="s">
        <v>232</v>
      </c>
      <c r="O147" s="28" t="s">
        <v>232</v>
      </c>
      <c r="P147" s="28" t="s">
        <v>232</v>
      </c>
      <c r="Q147" s="28" t="s">
        <v>232</v>
      </c>
      <c r="R147" s="28" t="s">
        <v>232</v>
      </c>
      <c r="S147" s="28" t="s">
        <v>232</v>
      </c>
      <c r="T147" s="28" t="s">
        <v>232</v>
      </c>
      <c r="U147" s="28" t="s">
        <v>232</v>
      </c>
      <c r="V147" s="28" t="s">
        <v>232</v>
      </c>
      <c r="W147" s="28" t="s">
        <v>232</v>
      </c>
      <c r="X147" s="28" t="s">
        <v>232</v>
      </c>
      <c r="Y147" s="15" t="s">
        <v>194</v>
      </c>
      <c r="Z147" s="15" t="s">
        <v>194</v>
      </c>
      <c r="AA147" s="15" t="s">
        <v>194</v>
      </c>
      <c r="AB147" s="15" t="s">
        <v>194</v>
      </c>
      <c r="AC147" s="15" t="s">
        <v>194</v>
      </c>
      <c r="AD147" s="15" t="s">
        <v>194</v>
      </c>
      <c r="AE147" s="15" t="s">
        <v>194</v>
      </c>
      <c r="AF147" s="15" t="s">
        <v>194</v>
      </c>
      <c r="AG147" s="15" t="s">
        <v>194</v>
      </c>
      <c r="AH147" s="15" t="s">
        <v>194</v>
      </c>
      <c r="AI147" s="15" t="s">
        <v>194</v>
      </c>
      <c r="AJ147" s="15" t="s">
        <v>194</v>
      </c>
      <c r="AK147" s="15" t="s">
        <v>194</v>
      </c>
      <c r="AL147" s="15" t="s">
        <v>194</v>
      </c>
      <c r="AM147" s="15" t="s">
        <v>194</v>
      </c>
      <c r="AN147" s="15" t="s">
        <v>194</v>
      </c>
      <c r="AO147" s="15" t="s">
        <v>194</v>
      </c>
      <c r="AP147" s="15" t="s">
        <v>194</v>
      </c>
      <c r="AQ147" s="15" t="s">
        <v>194</v>
      </c>
      <c r="AR147" s="15" t="s">
        <v>194</v>
      </c>
      <c r="AS147" s="15" t="s">
        <v>194</v>
      </c>
      <c r="AT147" s="15" t="s">
        <v>194</v>
      </c>
      <c r="AU147" s="15" t="s">
        <v>194</v>
      </c>
      <c r="AV147" s="15" t="s">
        <v>194</v>
      </c>
      <c r="AW147" s="15" t="s">
        <v>194</v>
      </c>
      <c r="AX147" s="15" t="s">
        <v>194</v>
      </c>
      <c r="AY147" s="15" t="s">
        <v>194</v>
      </c>
      <c r="AZ147" s="15" t="s">
        <v>194</v>
      </c>
      <c r="BA147" s="15" t="s">
        <v>194</v>
      </c>
      <c r="BB147" s="15" t="s">
        <v>194</v>
      </c>
      <c r="BC147" s="15" t="s">
        <v>194</v>
      </c>
      <c r="BD147" s="15" t="s">
        <v>194</v>
      </c>
      <c r="BE147" s="15" t="s">
        <v>194</v>
      </c>
      <c r="BF147" s="15" t="s">
        <v>194</v>
      </c>
    </row>
    <row r="148" spans="1:58" ht="12.75">
      <c r="A148" s="10" t="s">
        <v>1711</v>
      </c>
      <c r="B148" s="11" t="s">
        <v>1712</v>
      </c>
      <c r="C148" s="12">
        <v>670</v>
      </c>
      <c r="D148" s="13">
        <v>826</v>
      </c>
      <c r="E148" s="15" t="s">
        <v>232</v>
      </c>
      <c r="F148" s="15" t="s">
        <v>232</v>
      </c>
      <c r="G148" s="15" t="s">
        <v>232</v>
      </c>
      <c r="H148" s="15" t="s">
        <v>232</v>
      </c>
      <c r="I148" s="15" t="s">
        <v>232</v>
      </c>
      <c r="J148" s="15" t="s">
        <v>232</v>
      </c>
      <c r="K148" s="15" t="s">
        <v>232</v>
      </c>
      <c r="L148" s="15" t="s">
        <v>232</v>
      </c>
      <c r="M148" s="15" t="s">
        <v>232</v>
      </c>
      <c r="N148" s="15" t="s">
        <v>232</v>
      </c>
      <c r="O148" s="15" t="s">
        <v>232</v>
      </c>
      <c r="P148" s="15" t="s">
        <v>232</v>
      </c>
      <c r="Q148" s="15" t="s">
        <v>232</v>
      </c>
      <c r="R148" s="15" t="s">
        <v>232</v>
      </c>
      <c r="S148" s="15" t="s">
        <v>232</v>
      </c>
      <c r="T148" s="15" t="s">
        <v>232</v>
      </c>
      <c r="U148" s="15" t="s">
        <v>232</v>
      </c>
      <c r="V148" s="15" t="s">
        <v>232</v>
      </c>
      <c r="W148" s="15" t="s">
        <v>232</v>
      </c>
      <c r="X148" s="15" t="s">
        <v>232</v>
      </c>
      <c r="Y148" s="15" t="s">
        <v>195</v>
      </c>
      <c r="Z148" s="15" t="s">
        <v>195</v>
      </c>
      <c r="AA148" s="15" t="s">
        <v>195</v>
      </c>
      <c r="AB148" s="15" t="s">
        <v>195</v>
      </c>
      <c r="AC148" s="15" t="s">
        <v>195</v>
      </c>
      <c r="AD148" s="15" t="s">
        <v>196</v>
      </c>
      <c r="AE148" s="15" t="s">
        <v>196</v>
      </c>
      <c r="AF148" s="15" t="s">
        <v>196</v>
      </c>
      <c r="AG148" s="15" t="s">
        <v>196</v>
      </c>
      <c r="AH148" s="15" t="s">
        <v>196</v>
      </c>
      <c r="AI148" s="15" t="s">
        <v>196</v>
      </c>
      <c r="AJ148" s="15" t="s">
        <v>196</v>
      </c>
      <c r="AK148" s="15" t="s">
        <v>196</v>
      </c>
      <c r="AL148" s="15" t="s">
        <v>196</v>
      </c>
      <c r="AM148" s="15" t="s">
        <v>196</v>
      </c>
      <c r="AN148" s="15" t="s">
        <v>196</v>
      </c>
      <c r="AO148" s="15" t="s">
        <v>196</v>
      </c>
      <c r="AP148" s="15" t="s">
        <v>196</v>
      </c>
      <c r="AQ148" s="15" t="s">
        <v>196</v>
      </c>
      <c r="AR148" s="15" t="s">
        <v>196</v>
      </c>
      <c r="AS148" s="15" t="s">
        <v>196</v>
      </c>
      <c r="AT148" s="15" t="s">
        <v>196</v>
      </c>
      <c r="AU148" s="15" t="s">
        <v>196</v>
      </c>
      <c r="AV148" s="15" t="s">
        <v>196</v>
      </c>
      <c r="AW148" s="15" t="s">
        <v>196</v>
      </c>
      <c r="AX148" s="15" t="s">
        <v>196</v>
      </c>
      <c r="AY148" s="15" t="s">
        <v>196</v>
      </c>
      <c r="AZ148" s="15" t="s">
        <v>196</v>
      </c>
      <c r="BA148" s="15" t="s">
        <v>196</v>
      </c>
      <c r="BB148" s="15" t="s">
        <v>196</v>
      </c>
      <c r="BC148" s="15" t="s">
        <v>196</v>
      </c>
      <c r="BD148" s="15" t="s">
        <v>196</v>
      </c>
      <c r="BE148" s="15" t="s">
        <v>196</v>
      </c>
      <c r="BF148" s="15" t="s">
        <v>196</v>
      </c>
    </row>
    <row r="149" spans="1:58" ht="12.75">
      <c r="A149" s="10" t="s">
        <v>1713</v>
      </c>
      <c r="B149" s="11" t="s">
        <v>1714</v>
      </c>
      <c r="C149" s="12">
        <v>882</v>
      </c>
      <c r="D149" s="13">
        <v>554</v>
      </c>
      <c r="E149" s="28" t="s">
        <v>232</v>
      </c>
      <c r="F149" s="28" t="s">
        <v>232</v>
      </c>
      <c r="G149" s="28" t="s">
        <v>231</v>
      </c>
      <c r="H149" s="28" t="s">
        <v>231</v>
      </c>
      <c r="I149" s="28" t="s">
        <v>231</v>
      </c>
      <c r="J149" s="28" t="s">
        <v>231</v>
      </c>
      <c r="K149" s="28" t="s">
        <v>231</v>
      </c>
      <c r="L149" s="28" t="s">
        <v>231</v>
      </c>
      <c r="M149" s="28" t="s">
        <v>231</v>
      </c>
      <c r="N149" s="28" t="s">
        <v>231</v>
      </c>
      <c r="O149" s="28" t="s">
        <v>231</v>
      </c>
      <c r="P149" s="28" t="s">
        <v>231</v>
      </c>
      <c r="Q149" s="28" t="s">
        <v>231</v>
      </c>
      <c r="R149" s="28" t="s">
        <v>1082</v>
      </c>
      <c r="S149" s="28" t="s">
        <v>1082</v>
      </c>
      <c r="T149" s="28" t="s">
        <v>1082</v>
      </c>
      <c r="U149" s="28" t="s">
        <v>1082</v>
      </c>
      <c r="V149" s="28" t="s">
        <v>1082</v>
      </c>
      <c r="W149" s="28" t="s">
        <v>1082</v>
      </c>
      <c r="X149" s="28" t="s">
        <v>1082</v>
      </c>
      <c r="Y149" s="28" t="s">
        <v>1082</v>
      </c>
      <c r="Z149" s="28" t="s">
        <v>1082</v>
      </c>
      <c r="AA149" s="28" t="s">
        <v>1082</v>
      </c>
      <c r="AB149" s="28" t="s">
        <v>1082</v>
      </c>
      <c r="AC149" s="28" t="s">
        <v>1082</v>
      </c>
      <c r="AD149" s="28" t="s">
        <v>1082</v>
      </c>
      <c r="AE149" s="28" t="s">
        <v>1082</v>
      </c>
      <c r="AF149" s="28" t="s">
        <v>1082</v>
      </c>
      <c r="AG149" s="28" t="s">
        <v>1082</v>
      </c>
      <c r="AH149" s="28" t="s">
        <v>1082</v>
      </c>
      <c r="AI149" s="28" t="s">
        <v>1082</v>
      </c>
      <c r="AJ149" s="28" t="s">
        <v>1082</v>
      </c>
      <c r="AK149" s="28" t="s">
        <v>1082</v>
      </c>
      <c r="AL149" s="28" t="s">
        <v>1082</v>
      </c>
      <c r="AM149" s="28" t="s">
        <v>1082</v>
      </c>
      <c r="AN149" s="28" t="s">
        <v>1082</v>
      </c>
      <c r="AO149" s="28" t="s">
        <v>1082</v>
      </c>
      <c r="AP149" s="28" t="s">
        <v>1082</v>
      </c>
      <c r="AQ149" s="28" t="s">
        <v>1082</v>
      </c>
      <c r="AR149" s="28" t="s">
        <v>1082</v>
      </c>
      <c r="AS149" s="28" t="s">
        <v>1082</v>
      </c>
      <c r="AT149" s="28" t="s">
        <v>1082</v>
      </c>
      <c r="AU149" s="28" t="s">
        <v>1082</v>
      </c>
      <c r="AV149" s="28" t="s">
        <v>1082</v>
      </c>
      <c r="AW149" s="28" t="s">
        <v>1082</v>
      </c>
      <c r="AX149" s="15" t="s">
        <v>508</v>
      </c>
      <c r="AY149" s="15" t="s">
        <v>508</v>
      </c>
      <c r="AZ149" s="15" t="s">
        <v>508</v>
      </c>
      <c r="BA149" s="15" t="s">
        <v>508</v>
      </c>
      <c r="BB149" s="15" t="s">
        <v>508</v>
      </c>
      <c r="BC149" s="15" t="s">
        <v>508</v>
      </c>
      <c r="BD149" s="15" t="s">
        <v>508</v>
      </c>
      <c r="BE149" s="15" t="s">
        <v>508</v>
      </c>
      <c r="BF149" s="15" t="s">
        <v>508</v>
      </c>
    </row>
    <row r="150" spans="1:58" ht="12.75">
      <c r="A150" s="10" t="s">
        <v>1433</v>
      </c>
      <c r="B150" s="11" t="s">
        <v>1715</v>
      </c>
      <c r="C150" s="12">
        <v>674</v>
      </c>
      <c r="D150" s="13"/>
      <c r="E150" s="28" t="s">
        <v>231</v>
      </c>
      <c r="F150" s="28" t="s">
        <v>231</v>
      </c>
      <c r="G150" s="28" t="s">
        <v>231</v>
      </c>
      <c r="H150" s="28" t="s">
        <v>231</v>
      </c>
      <c r="I150" s="28" t="s">
        <v>231</v>
      </c>
      <c r="J150" s="28" t="s">
        <v>231</v>
      </c>
      <c r="K150" s="28" t="s">
        <v>231</v>
      </c>
      <c r="L150" s="28" t="s">
        <v>231</v>
      </c>
      <c r="M150" s="28" t="s">
        <v>231</v>
      </c>
      <c r="N150" s="28" t="s">
        <v>231</v>
      </c>
      <c r="O150" s="28" t="s">
        <v>231</v>
      </c>
      <c r="P150" s="28" t="s">
        <v>231</v>
      </c>
      <c r="Q150" s="28" t="s">
        <v>231</v>
      </c>
      <c r="R150" s="28" t="s">
        <v>231</v>
      </c>
      <c r="S150" s="28" t="s">
        <v>231</v>
      </c>
      <c r="T150" s="28" t="s">
        <v>231</v>
      </c>
      <c r="U150" s="28" t="s">
        <v>231</v>
      </c>
      <c r="V150" s="28" t="s">
        <v>231</v>
      </c>
      <c r="W150" s="28" t="s">
        <v>231</v>
      </c>
      <c r="X150" s="28" t="s">
        <v>231</v>
      </c>
      <c r="Y150" s="28" t="s">
        <v>231</v>
      </c>
      <c r="Z150" s="28" t="s">
        <v>231</v>
      </c>
      <c r="AA150" s="28" t="s">
        <v>231</v>
      </c>
      <c r="AB150" s="28" t="s">
        <v>231</v>
      </c>
      <c r="AC150" s="28" t="s">
        <v>231</v>
      </c>
      <c r="AD150" s="15" t="s">
        <v>1270</v>
      </c>
      <c r="AE150" s="15" t="s">
        <v>1270</v>
      </c>
      <c r="AF150" s="15" t="s">
        <v>1270</v>
      </c>
      <c r="AG150" s="15" t="s">
        <v>1270</v>
      </c>
      <c r="AH150" s="15" t="s">
        <v>1270</v>
      </c>
      <c r="AI150" s="15" t="s">
        <v>1270</v>
      </c>
      <c r="AJ150" s="15" t="s">
        <v>1270</v>
      </c>
      <c r="AK150" s="15" t="s">
        <v>1270</v>
      </c>
      <c r="AL150" s="15" t="s">
        <v>1270</v>
      </c>
      <c r="AM150" s="15" t="s">
        <v>1270</v>
      </c>
      <c r="AN150" s="15" t="s">
        <v>1270</v>
      </c>
      <c r="AO150" s="15" t="s">
        <v>1270</v>
      </c>
      <c r="AP150" s="15" t="s">
        <v>1270</v>
      </c>
      <c r="AQ150" s="15" t="s">
        <v>1270</v>
      </c>
      <c r="AR150" s="15" t="s">
        <v>1270</v>
      </c>
      <c r="AS150" s="15" t="s">
        <v>1270</v>
      </c>
      <c r="AT150" s="15" t="s">
        <v>1271</v>
      </c>
      <c r="AU150" s="15" t="s">
        <v>1271</v>
      </c>
      <c r="AV150" s="15" t="s">
        <v>1271</v>
      </c>
      <c r="AW150" s="15" t="s">
        <v>1271</v>
      </c>
      <c r="AX150" s="15" t="s">
        <v>1271</v>
      </c>
      <c r="AY150" s="15" t="s">
        <v>1271</v>
      </c>
      <c r="AZ150" s="15" t="s">
        <v>1271</v>
      </c>
      <c r="BA150" s="15" t="s">
        <v>1271</v>
      </c>
      <c r="BB150" s="15" t="s">
        <v>1271</v>
      </c>
      <c r="BC150" s="15" t="s">
        <v>1271</v>
      </c>
      <c r="BD150" s="15" t="s">
        <v>1271</v>
      </c>
      <c r="BE150" s="15" t="s">
        <v>1271</v>
      </c>
      <c r="BF150" s="15" t="s">
        <v>1271</v>
      </c>
    </row>
    <row r="151" spans="1:58" ht="12.75">
      <c r="A151" s="26" t="s">
        <v>1072</v>
      </c>
      <c r="B151" s="11" t="s">
        <v>1716</v>
      </c>
      <c r="C151" s="12">
        <v>678</v>
      </c>
      <c r="D151" s="13">
        <v>620</v>
      </c>
      <c r="E151" s="28" t="s">
        <v>232</v>
      </c>
      <c r="F151" s="28" t="s">
        <v>232</v>
      </c>
      <c r="G151" s="28" t="s">
        <v>232</v>
      </c>
      <c r="H151" s="28" t="s">
        <v>232</v>
      </c>
      <c r="I151" s="28" t="s">
        <v>232</v>
      </c>
      <c r="J151" s="28" t="s">
        <v>232</v>
      </c>
      <c r="K151" s="28" t="s">
        <v>232</v>
      </c>
      <c r="L151" s="28" t="s">
        <v>232</v>
      </c>
      <c r="M151" s="28" t="s">
        <v>232</v>
      </c>
      <c r="N151" s="28" t="s">
        <v>232</v>
      </c>
      <c r="O151" s="28" t="s">
        <v>232</v>
      </c>
      <c r="P151" s="28" t="s">
        <v>232</v>
      </c>
      <c r="Q151" s="28" t="s">
        <v>232</v>
      </c>
      <c r="R151" s="28" t="s">
        <v>232</v>
      </c>
      <c r="S151" s="28" t="s">
        <v>232</v>
      </c>
      <c r="T151" s="28" t="s">
        <v>232</v>
      </c>
      <c r="U151" s="15" t="s">
        <v>1273</v>
      </c>
      <c r="V151" s="15" t="s">
        <v>1273</v>
      </c>
      <c r="W151" s="15" t="s">
        <v>1273</v>
      </c>
      <c r="X151" s="15" t="s">
        <v>1273</v>
      </c>
      <c r="Y151" s="15" t="s">
        <v>1273</v>
      </c>
      <c r="Z151" s="15" t="s">
        <v>1273</v>
      </c>
      <c r="AA151" s="15" t="s">
        <v>1273</v>
      </c>
      <c r="AB151" s="15" t="s">
        <v>1273</v>
      </c>
      <c r="AC151" s="15" t="s">
        <v>1273</v>
      </c>
      <c r="AD151" s="15" t="s">
        <v>1273</v>
      </c>
      <c r="AE151" s="15" t="s">
        <v>1273</v>
      </c>
      <c r="AF151" s="15" t="s">
        <v>1273</v>
      </c>
      <c r="AG151" s="15" t="s">
        <v>1273</v>
      </c>
      <c r="AH151" s="15" t="s">
        <v>1273</v>
      </c>
      <c r="AI151" s="15" t="s">
        <v>1273</v>
      </c>
      <c r="AJ151" s="15" t="s">
        <v>1277</v>
      </c>
      <c r="AK151" s="15" t="s">
        <v>1277</v>
      </c>
      <c r="AL151" s="15" t="s">
        <v>1277</v>
      </c>
      <c r="AM151" s="15" t="s">
        <v>1277</v>
      </c>
      <c r="AN151" s="15" t="s">
        <v>1277</v>
      </c>
      <c r="AO151" s="15" t="s">
        <v>1277</v>
      </c>
      <c r="AP151" s="15" t="s">
        <v>1277</v>
      </c>
      <c r="AQ151" s="15" t="s">
        <v>1277</v>
      </c>
      <c r="AR151" s="15" t="s">
        <v>1277</v>
      </c>
      <c r="AS151" s="15" t="s">
        <v>1277</v>
      </c>
      <c r="AT151" s="15" t="s">
        <v>1277</v>
      </c>
      <c r="AU151" s="15" t="s">
        <v>1277</v>
      </c>
      <c r="AV151" s="15" t="s">
        <v>1277</v>
      </c>
      <c r="AW151" s="15" t="s">
        <v>1277</v>
      </c>
      <c r="AX151" s="15" t="s">
        <v>1277</v>
      </c>
      <c r="AY151" s="15" t="s">
        <v>1277</v>
      </c>
      <c r="AZ151" s="15" t="s">
        <v>1277</v>
      </c>
      <c r="BA151" s="15" t="s">
        <v>1277</v>
      </c>
      <c r="BB151" s="15" t="s">
        <v>1277</v>
      </c>
      <c r="BC151" s="15" t="s">
        <v>1277</v>
      </c>
      <c r="BD151" s="15" t="s">
        <v>1277</v>
      </c>
      <c r="BE151" s="15" t="s">
        <v>1277</v>
      </c>
      <c r="BF151" s="15" t="s">
        <v>1277</v>
      </c>
    </row>
    <row r="152" spans="1:58" ht="12.75">
      <c r="A152" s="10" t="s">
        <v>1434</v>
      </c>
      <c r="B152" s="11" t="s">
        <v>1717</v>
      </c>
      <c r="C152" s="12">
        <v>682</v>
      </c>
      <c r="D152" s="13"/>
      <c r="E152" s="28" t="s">
        <v>1292</v>
      </c>
      <c r="F152" s="28" t="s">
        <v>1292</v>
      </c>
      <c r="G152" s="28" t="s">
        <v>1292</v>
      </c>
      <c r="H152" s="28" t="s">
        <v>1292</v>
      </c>
      <c r="I152" s="28" t="s">
        <v>1292</v>
      </c>
      <c r="J152" s="28" t="s">
        <v>1292</v>
      </c>
      <c r="K152" s="28" t="s">
        <v>1292</v>
      </c>
      <c r="L152" s="28" t="s">
        <v>1292</v>
      </c>
      <c r="M152" s="28" t="s">
        <v>1292</v>
      </c>
      <c r="N152" s="28" t="s">
        <v>1292</v>
      </c>
      <c r="O152" s="28" t="s">
        <v>1292</v>
      </c>
      <c r="P152" s="28" t="s">
        <v>1292</v>
      </c>
      <c r="Q152" s="28" t="s">
        <v>1292</v>
      </c>
      <c r="R152" s="28" t="s">
        <v>1292</v>
      </c>
      <c r="S152" s="28" t="s">
        <v>1292</v>
      </c>
      <c r="T152" s="28" t="s">
        <v>1292</v>
      </c>
      <c r="U152" s="28" t="s">
        <v>1292</v>
      </c>
      <c r="V152" s="28" t="s">
        <v>1292</v>
      </c>
      <c r="W152" s="28" t="s">
        <v>1292</v>
      </c>
      <c r="X152" s="28" t="s">
        <v>1292</v>
      </c>
      <c r="Y152" s="28" t="s">
        <v>1292</v>
      </c>
      <c r="Z152" s="28" t="s">
        <v>1292</v>
      </c>
      <c r="AA152" s="28" t="s">
        <v>1292</v>
      </c>
      <c r="AB152" s="28" t="s">
        <v>1292</v>
      </c>
      <c r="AC152" s="28" t="s">
        <v>1292</v>
      </c>
      <c r="AD152" s="28" t="s">
        <v>1292</v>
      </c>
      <c r="AE152" s="28" t="s">
        <v>1292</v>
      </c>
      <c r="AF152" s="28" t="s">
        <v>1292</v>
      </c>
      <c r="AG152" s="28" t="s">
        <v>1292</v>
      </c>
      <c r="AH152" s="28" t="s">
        <v>1292</v>
      </c>
      <c r="AI152" s="28" t="s">
        <v>1292</v>
      </c>
      <c r="AJ152" s="28" t="s">
        <v>1292</v>
      </c>
      <c r="AK152" s="28" t="s">
        <v>1292</v>
      </c>
      <c r="AL152" s="28" t="s">
        <v>1292</v>
      </c>
      <c r="AM152" s="28" t="s">
        <v>1292</v>
      </c>
      <c r="AN152" s="28" t="s">
        <v>1292</v>
      </c>
      <c r="AO152" s="28" t="s">
        <v>1292</v>
      </c>
      <c r="AP152" s="28" t="s">
        <v>1292</v>
      </c>
      <c r="AQ152" s="28" t="s">
        <v>1292</v>
      </c>
      <c r="AR152" s="28" t="s">
        <v>1292</v>
      </c>
      <c r="AS152" s="28" t="s">
        <v>1292</v>
      </c>
      <c r="AT152" s="28" t="s">
        <v>1292</v>
      </c>
      <c r="AU152" s="28" t="s">
        <v>1292</v>
      </c>
      <c r="AV152" s="28" t="s">
        <v>1292</v>
      </c>
      <c r="AW152" s="28" t="s">
        <v>1292</v>
      </c>
      <c r="AX152" s="28" t="s">
        <v>1292</v>
      </c>
      <c r="AY152" s="28" t="s">
        <v>1292</v>
      </c>
      <c r="AZ152" s="28" t="s">
        <v>1292</v>
      </c>
      <c r="BA152" s="28" t="s">
        <v>1292</v>
      </c>
      <c r="BB152" s="28" t="s">
        <v>1292</v>
      </c>
      <c r="BC152" s="28" t="s">
        <v>1292</v>
      </c>
      <c r="BD152" s="28" t="s">
        <v>1292</v>
      </c>
      <c r="BE152" s="28" t="s">
        <v>1292</v>
      </c>
      <c r="BF152" s="28" t="s">
        <v>1292</v>
      </c>
    </row>
    <row r="153" spans="1:58" ht="12.75">
      <c r="A153" s="10" t="s">
        <v>1457</v>
      </c>
      <c r="B153" s="11" t="s">
        <v>1718</v>
      </c>
      <c r="C153" s="12">
        <v>686</v>
      </c>
      <c r="D153" s="13">
        <v>250</v>
      </c>
      <c r="E153" s="28" t="s">
        <v>232</v>
      </c>
      <c r="F153" s="28" t="s">
        <v>231</v>
      </c>
      <c r="G153" s="28" t="s">
        <v>1351</v>
      </c>
      <c r="H153" s="28" t="s">
        <v>1351</v>
      </c>
      <c r="I153" s="28" t="s">
        <v>1351</v>
      </c>
      <c r="J153" s="28" t="s">
        <v>1351</v>
      </c>
      <c r="K153" s="28" t="s">
        <v>1351</v>
      </c>
      <c r="L153" s="28" t="s">
        <v>1351</v>
      </c>
      <c r="M153" s="28" t="s">
        <v>1351</v>
      </c>
      <c r="N153" s="28" t="s">
        <v>1351</v>
      </c>
      <c r="O153" s="28" t="s">
        <v>1351</v>
      </c>
      <c r="P153" s="28" t="s">
        <v>1351</v>
      </c>
      <c r="Q153" s="28" t="s">
        <v>1351</v>
      </c>
      <c r="R153" s="28" t="s">
        <v>1351</v>
      </c>
      <c r="S153" s="28" t="s">
        <v>1351</v>
      </c>
      <c r="T153" s="28" t="s">
        <v>1351</v>
      </c>
      <c r="U153" s="28" t="s">
        <v>1351</v>
      </c>
      <c r="V153" s="28" t="s">
        <v>1351</v>
      </c>
      <c r="W153" s="28" t="s">
        <v>1351</v>
      </c>
      <c r="X153" s="28" t="s">
        <v>1351</v>
      </c>
      <c r="Y153" s="28" t="s">
        <v>1351</v>
      </c>
      <c r="Z153" s="28" t="s">
        <v>1351</v>
      </c>
      <c r="AA153" s="28" t="s">
        <v>1351</v>
      </c>
      <c r="AB153" s="28" t="s">
        <v>1351</v>
      </c>
      <c r="AC153" s="28" t="s">
        <v>1351</v>
      </c>
      <c r="AD153" s="28" t="s">
        <v>1351</v>
      </c>
      <c r="AE153" s="28" t="s">
        <v>1351</v>
      </c>
      <c r="AF153" s="28" t="s">
        <v>1351</v>
      </c>
      <c r="AG153" s="28" t="s">
        <v>1351</v>
      </c>
      <c r="AH153" s="28" t="s">
        <v>1351</v>
      </c>
      <c r="AI153" s="28" t="s">
        <v>1351</v>
      </c>
      <c r="AJ153" s="28" t="s">
        <v>1351</v>
      </c>
      <c r="AK153" s="28" t="s">
        <v>1351</v>
      </c>
      <c r="AL153" s="28" t="s">
        <v>1351</v>
      </c>
      <c r="AM153" s="28" t="s">
        <v>1351</v>
      </c>
      <c r="AN153" s="28" t="s">
        <v>1351</v>
      </c>
      <c r="AO153" s="28" t="s">
        <v>1351</v>
      </c>
      <c r="AP153" s="28" t="s">
        <v>1351</v>
      </c>
      <c r="AQ153" s="28" t="s">
        <v>1351</v>
      </c>
      <c r="AR153" s="28" t="s">
        <v>1351</v>
      </c>
      <c r="AS153" s="28" t="s">
        <v>1351</v>
      </c>
      <c r="AT153" s="28" t="s">
        <v>1351</v>
      </c>
      <c r="AU153" s="28" t="s">
        <v>1351</v>
      </c>
      <c r="AV153" s="28" t="s">
        <v>1351</v>
      </c>
      <c r="AW153" s="28" t="s">
        <v>1351</v>
      </c>
      <c r="AX153" s="28" t="s">
        <v>1351</v>
      </c>
      <c r="AY153" s="28" t="s">
        <v>1351</v>
      </c>
      <c r="AZ153" s="28" t="s">
        <v>1351</v>
      </c>
      <c r="BA153" s="28" t="s">
        <v>1351</v>
      </c>
      <c r="BB153" s="28" t="s">
        <v>1351</v>
      </c>
      <c r="BC153" s="28" t="s">
        <v>1351</v>
      </c>
      <c r="BD153" s="28" t="s">
        <v>1351</v>
      </c>
      <c r="BE153" s="28" t="s">
        <v>1351</v>
      </c>
      <c r="BF153" s="28" t="s">
        <v>1351</v>
      </c>
    </row>
    <row r="154" spans="1:58" ht="12.75">
      <c r="A154" s="10" t="s">
        <v>1719</v>
      </c>
      <c r="B154" s="11" t="s">
        <v>1720</v>
      </c>
      <c r="C154" s="12">
        <v>688</v>
      </c>
      <c r="D154" s="13">
        <v>891</v>
      </c>
      <c r="E154" s="15" t="s">
        <v>232</v>
      </c>
      <c r="F154" s="15" t="s">
        <v>232</v>
      </c>
      <c r="G154" s="15" t="s">
        <v>232</v>
      </c>
      <c r="H154" s="15" t="s">
        <v>232</v>
      </c>
      <c r="I154" s="15" t="s">
        <v>232</v>
      </c>
      <c r="J154" s="15" t="s">
        <v>232</v>
      </c>
      <c r="K154" s="15" t="s">
        <v>232</v>
      </c>
      <c r="L154" s="15" t="s">
        <v>232</v>
      </c>
      <c r="M154" s="15" t="s">
        <v>232</v>
      </c>
      <c r="N154" s="15" t="s">
        <v>232</v>
      </c>
      <c r="O154" s="15" t="s">
        <v>232</v>
      </c>
      <c r="P154" s="15" t="s">
        <v>232</v>
      </c>
      <c r="Q154" s="15" t="s">
        <v>232</v>
      </c>
      <c r="R154" s="15" t="s">
        <v>232</v>
      </c>
      <c r="S154" s="15" t="s">
        <v>232</v>
      </c>
      <c r="T154" s="15" t="s">
        <v>232</v>
      </c>
      <c r="U154" s="15" t="s">
        <v>232</v>
      </c>
      <c r="V154" s="15" t="s">
        <v>232</v>
      </c>
      <c r="W154" s="15" t="s">
        <v>232</v>
      </c>
      <c r="X154" s="15" t="s">
        <v>232</v>
      </c>
      <c r="Y154" s="15" t="s">
        <v>232</v>
      </c>
      <c r="Z154" s="15" t="s">
        <v>232</v>
      </c>
      <c r="AA154" s="15" t="s">
        <v>232</v>
      </c>
      <c r="AB154" s="15" t="s">
        <v>232</v>
      </c>
      <c r="AC154" s="15" t="s">
        <v>232</v>
      </c>
      <c r="AD154" s="15" t="s">
        <v>232</v>
      </c>
      <c r="AE154" s="15" t="s">
        <v>232</v>
      </c>
      <c r="AF154" s="15" t="s">
        <v>232</v>
      </c>
      <c r="AG154" s="15" t="s">
        <v>232</v>
      </c>
      <c r="AH154" s="15" t="s">
        <v>232</v>
      </c>
      <c r="AI154" s="15" t="s">
        <v>232</v>
      </c>
      <c r="AJ154" s="15" t="s">
        <v>232</v>
      </c>
      <c r="AK154" s="15" t="s">
        <v>232</v>
      </c>
      <c r="AL154" s="15" t="s">
        <v>232</v>
      </c>
      <c r="AM154" s="15" t="s">
        <v>232</v>
      </c>
      <c r="AN154" s="15" t="s">
        <v>232</v>
      </c>
      <c r="AO154" s="15" t="s">
        <v>232</v>
      </c>
      <c r="AP154" s="15" t="s">
        <v>232</v>
      </c>
      <c r="AQ154" s="15" t="s">
        <v>232</v>
      </c>
      <c r="AR154" s="15" t="s">
        <v>232</v>
      </c>
      <c r="AS154" s="15" t="s">
        <v>232</v>
      </c>
      <c r="AT154" s="15" t="s">
        <v>232</v>
      </c>
      <c r="AU154" s="15" t="s">
        <v>232</v>
      </c>
      <c r="AV154" s="15" t="s">
        <v>232</v>
      </c>
      <c r="AW154" s="15" t="s">
        <v>232</v>
      </c>
      <c r="AX154" s="15" t="s">
        <v>232</v>
      </c>
      <c r="AY154" s="15" t="s">
        <v>232</v>
      </c>
      <c r="AZ154" s="15" t="s">
        <v>918</v>
      </c>
      <c r="BA154" s="15" t="s">
        <v>919</v>
      </c>
      <c r="BB154" s="15" t="s">
        <v>919</v>
      </c>
      <c r="BC154" s="15" t="s">
        <v>919</v>
      </c>
      <c r="BD154" s="15" t="s">
        <v>919</v>
      </c>
      <c r="BE154" s="15" t="s">
        <v>919</v>
      </c>
      <c r="BF154" s="15" t="s">
        <v>919</v>
      </c>
    </row>
    <row r="155" spans="1:58" ht="12.75">
      <c r="A155" s="10" t="s">
        <v>158</v>
      </c>
      <c r="B155" s="20" t="s">
        <v>1721</v>
      </c>
      <c r="C155" s="12">
        <v>891</v>
      </c>
      <c r="D155" s="13">
        <v>890</v>
      </c>
      <c r="E155" s="28" t="s">
        <v>232</v>
      </c>
      <c r="F155" s="28" t="s">
        <v>232</v>
      </c>
      <c r="G155" s="28" t="s">
        <v>232</v>
      </c>
      <c r="H155" s="28" t="s">
        <v>232</v>
      </c>
      <c r="I155" s="28" t="s">
        <v>232</v>
      </c>
      <c r="J155" s="28" t="s">
        <v>232</v>
      </c>
      <c r="K155" s="28" t="s">
        <v>232</v>
      </c>
      <c r="L155" s="28" t="s">
        <v>232</v>
      </c>
      <c r="M155" s="28" t="s">
        <v>232</v>
      </c>
      <c r="N155" s="28" t="s">
        <v>232</v>
      </c>
      <c r="O155" s="28" t="s">
        <v>232</v>
      </c>
      <c r="P155" s="28" t="s">
        <v>232</v>
      </c>
      <c r="Q155" s="28" t="s">
        <v>232</v>
      </c>
      <c r="R155" s="28" t="s">
        <v>232</v>
      </c>
      <c r="S155" s="28" t="s">
        <v>232</v>
      </c>
      <c r="T155" s="28" t="s">
        <v>232</v>
      </c>
      <c r="U155" s="28" t="s">
        <v>232</v>
      </c>
      <c r="V155" s="28" t="s">
        <v>232</v>
      </c>
      <c r="W155" s="28" t="s">
        <v>232</v>
      </c>
      <c r="X155" s="28" t="s">
        <v>232</v>
      </c>
      <c r="Y155" s="28" t="s">
        <v>232</v>
      </c>
      <c r="Z155" s="28" t="s">
        <v>232</v>
      </c>
      <c r="AA155" s="28" t="s">
        <v>232</v>
      </c>
      <c r="AB155" s="28" t="s">
        <v>232</v>
      </c>
      <c r="AC155" s="28" t="s">
        <v>232</v>
      </c>
      <c r="AD155" s="28" t="s">
        <v>232</v>
      </c>
      <c r="AE155" s="28" t="s">
        <v>232</v>
      </c>
      <c r="AF155" s="28" t="s">
        <v>232</v>
      </c>
      <c r="AG155" s="28" t="s">
        <v>232</v>
      </c>
      <c r="AH155" s="28" t="s">
        <v>232</v>
      </c>
      <c r="AI155" s="28" t="s">
        <v>232</v>
      </c>
      <c r="AJ155" s="28" t="s">
        <v>232</v>
      </c>
      <c r="AK155" s="28" t="s">
        <v>232</v>
      </c>
      <c r="AL155" s="15" t="s">
        <v>231</v>
      </c>
      <c r="AM155" s="15" t="s">
        <v>231</v>
      </c>
      <c r="AN155" s="15" t="s">
        <v>231</v>
      </c>
      <c r="AO155" s="15" t="s">
        <v>231</v>
      </c>
      <c r="AP155" s="15" t="s">
        <v>831</v>
      </c>
      <c r="AQ155" s="15" t="s">
        <v>831</v>
      </c>
      <c r="AR155" s="15" t="s">
        <v>831</v>
      </c>
      <c r="AS155" s="15" t="s">
        <v>831</v>
      </c>
      <c r="AT155" s="15" t="s">
        <v>831</v>
      </c>
      <c r="AU155" s="15" t="s">
        <v>831</v>
      </c>
      <c r="AV155" s="15" t="s">
        <v>831</v>
      </c>
      <c r="AW155" s="15" t="s">
        <v>831</v>
      </c>
      <c r="AX155" s="15" t="s">
        <v>831</v>
      </c>
      <c r="AY155" s="15" t="s">
        <v>831</v>
      </c>
      <c r="AZ155" s="15" t="s">
        <v>232</v>
      </c>
      <c r="BA155" s="15" t="s">
        <v>232</v>
      </c>
      <c r="BB155" s="15" t="s">
        <v>232</v>
      </c>
      <c r="BC155" s="15" t="s">
        <v>232</v>
      </c>
      <c r="BD155" s="15" t="s">
        <v>232</v>
      </c>
      <c r="BE155" s="15" t="s">
        <v>232</v>
      </c>
      <c r="BF155" s="15" t="s">
        <v>232</v>
      </c>
    </row>
    <row r="156" spans="1:58" ht="12.75">
      <c r="A156" s="10" t="s">
        <v>1435</v>
      </c>
      <c r="B156" s="11" t="s">
        <v>1722</v>
      </c>
      <c r="C156" s="12">
        <v>690</v>
      </c>
      <c r="D156" s="13">
        <v>826</v>
      </c>
      <c r="E156" s="28" t="s">
        <v>232</v>
      </c>
      <c r="F156" s="28" t="s">
        <v>232</v>
      </c>
      <c r="G156" s="28" t="s">
        <v>232</v>
      </c>
      <c r="H156" s="28" t="s">
        <v>232</v>
      </c>
      <c r="I156" s="28" t="s">
        <v>232</v>
      </c>
      <c r="J156" s="28" t="s">
        <v>232</v>
      </c>
      <c r="K156" s="28" t="s">
        <v>232</v>
      </c>
      <c r="L156" s="28" t="s">
        <v>232</v>
      </c>
      <c r="M156" s="28" t="s">
        <v>232</v>
      </c>
      <c r="N156" s="28" t="s">
        <v>232</v>
      </c>
      <c r="O156" s="28" t="s">
        <v>232</v>
      </c>
      <c r="P156" s="28" t="s">
        <v>232</v>
      </c>
      <c r="Q156" s="28" t="s">
        <v>232</v>
      </c>
      <c r="R156" s="28" t="s">
        <v>232</v>
      </c>
      <c r="S156" s="28" t="s">
        <v>232</v>
      </c>
      <c r="T156" s="28" t="s">
        <v>232</v>
      </c>
      <c r="U156" s="28" t="s">
        <v>232</v>
      </c>
      <c r="V156" s="15" t="s">
        <v>231</v>
      </c>
      <c r="W156" s="15" t="s">
        <v>231</v>
      </c>
      <c r="X156" s="15" t="s">
        <v>231</v>
      </c>
      <c r="Y156" s="15" t="s">
        <v>231</v>
      </c>
      <c r="Z156" s="15" t="s">
        <v>231</v>
      </c>
      <c r="AA156" s="15" t="s">
        <v>231</v>
      </c>
      <c r="AB156" s="15" t="s">
        <v>231</v>
      </c>
      <c r="AC156" s="15" t="s">
        <v>231</v>
      </c>
      <c r="AD156" s="15" t="s">
        <v>231</v>
      </c>
      <c r="AE156" s="15" t="s">
        <v>231</v>
      </c>
      <c r="AF156" s="15" t="s">
        <v>231</v>
      </c>
      <c r="AG156" s="15" t="s">
        <v>231</v>
      </c>
      <c r="AH156" s="15" t="s">
        <v>231</v>
      </c>
      <c r="AI156" s="15" t="s">
        <v>231</v>
      </c>
      <c r="AJ156" s="15" t="s">
        <v>231</v>
      </c>
      <c r="AK156" s="15" t="s">
        <v>231</v>
      </c>
      <c r="AL156" s="15" t="s">
        <v>231</v>
      </c>
      <c r="AM156" s="15" t="s">
        <v>231</v>
      </c>
      <c r="AN156" s="15" t="s">
        <v>231</v>
      </c>
      <c r="AO156" s="15" t="s">
        <v>512</v>
      </c>
      <c r="AP156" s="15" t="s">
        <v>512</v>
      </c>
      <c r="AQ156" s="15" t="s">
        <v>512</v>
      </c>
      <c r="AR156" s="15" t="s">
        <v>512</v>
      </c>
      <c r="AS156" s="15" t="s">
        <v>512</v>
      </c>
      <c r="AT156" s="15" t="s">
        <v>512</v>
      </c>
      <c r="AU156" s="15" t="s">
        <v>512</v>
      </c>
      <c r="AV156" s="15" t="s">
        <v>512</v>
      </c>
      <c r="AW156" s="15" t="s">
        <v>512</v>
      </c>
      <c r="AX156" s="15" t="s">
        <v>512</v>
      </c>
      <c r="AY156" s="15" t="s">
        <v>512</v>
      </c>
      <c r="AZ156" s="15" t="s">
        <v>512</v>
      </c>
      <c r="BA156" s="15" t="s">
        <v>512</v>
      </c>
      <c r="BB156" s="15" t="s">
        <v>512</v>
      </c>
      <c r="BC156" s="15" t="s">
        <v>512</v>
      </c>
      <c r="BD156" s="15" t="s">
        <v>512</v>
      </c>
      <c r="BE156" s="15" t="s">
        <v>512</v>
      </c>
      <c r="BF156" s="15" t="s">
        <v>512</v>
      </c>
    </row>
    <row r="157" spans="1:58" ht="12.75">
      <c r="A157" s="10" t="s">
        <v>1723</v>
      </c>
      <c r="B157" s="11" t="s">
        <v>1724</v>
      </c>
      <c r="C157" s="12">
        <v>694</v>
      </c>
      <c r="D157" s="13">
        <v>826</v>
      </c>
      <c r="E157" s="28" t="s">
        <v>232</v>
      </c>
      <c r="F157" s="28" t="s">
        <v>232</v>
      </c>
      <c r="G157" s="28" t="s">
        <v>231</v>
      </c>
      <c r="H157" s="28" t="s">
        <v>231</v>
      </c>
      <c r="I157" s="28" t="s">
        <v>231</v>
      </c>
      <c r="J157" s="28" t="s">
        <v>231</v>
      </c>
      <c r="K157" s="28" t="s">
        <v>231</v>
      </c>
      <c r="L157" s="28" t="s">
        <v>231</v>
      </c>
      <c r="M157" s="28" t="s">
        <v>231</v>
      </c>
      <c r="N157" s="28" t="s">
        <v>231</v>
      </c>
      <c r="O157" s="28" t="s">
        <v>231</v>
      </c>
      <c r="P157" s="28" t="s">
        <v>231</v>
      </c>
      <c r="Q157" s="28" t="s">
        <v>231</v>
      </c>
      <c r="R157" s="28" t="s">
        <v>231</v>
      </c>
      <c r="S157" s="15" t="s">
        <v>514</v>
      </c>
      <c r="T157" s="15" t="s">
        <v>514</v>
      </c>
      <c r="U157" s="15" t="s">
        <v>514</v>
      </c>
      <c r="V157" s="15" t="s">
        <v>514</v>
      </c>
      <c r="W157" s="15" t="s">
        <v>514</v>
      </c>
      <c r="X157" s="15" t="s">
        <v>514</v>
      </c>
      <c r="Y157" s="15" t="s">
        <v>514</v>
      </c>
      <c r="Z157" s="15" t="s">
        <v>514</v>
      </c>
      <c r="AA157" s="15" t="s">
        <v>514</v>
      </c>
      <c r="AB157" s="15" t="s">
        <v>514</v>
      </c>
      <c r="AC157" s="15" t="s">
        <v>514</v>
      </c>
      <c r="AD157" s="15" t="s">
        <v>514</v>
      </c>
      <c r="AE157" s="15" t="s">
        <v>514</v>
      </c>
      <c r="AF157" s="15" t="s">
        <v>514</v>
      </c>
      <c r="AG157" s="15" t="s">
        <v>514</v>
      </c>
      <c r="AH157" s="15" t="s">
        <v>514</v>
      </c>
      <c r="AI157" s="15" t="s">
        <v>514</v>
      </c>
      <c r="AJ157" s="15" t="s">
        <v>514</v>
      </c>
      <c r="AK157" s="15" t="s">
        <v>514</v>
      </c>
      <c r="AL157" s="15" t="s">
        <v>514</v>
      </c>
      <c r="AM157" s="15" t="s">
        <v>514</v>
      </c>
      <c r="AN157" s="15" t="s">
        <v>514</v>
      </c>
      <c r="AO157" s="15" t="s">
        <v>514</v>
      </c>
      <c r="AP157" s="15" t="s">
        <v>514</v>
      </c>
      <c r="AQ157" s="15" t="s">
        <v>514</v>
      </c>
      <c r="AR157" s="15" t="s">
        <v>514</v>
      </c>
      <c r="AS157" s="15" t="s">
        <v>514</v>
      </c>
      <c r="AT157" s="15" t="s">
        <v>514</v>
      </c>
      <c r="AU157" s="15" t="s">
        <v>514</v>
      </c>
      <c r="AV157" s="15" t="s">
        <v>514</v>
      </c>
      <c r="AW157" s="15" t="s">
        <v>514</v>
      </c>
      <c r="AX157" s="15" t="s">
        <v>514</v>
      </c>
      <c r="AY157" s="15" t="s">
        <v>514</v>
      </c>
      <c r="AZ157" s="15" t="s">
        <v>514</v>
      </c>
      <c r="BA157" s="15" t="s">
        <v>514</v>
      </c>
      <c r="BB157" s="15" t="s">
        <v>514</v>
      </c>
      <c r="BC157" s="15" t="s">
        <v>514</v>
      </c>
      <c r="BD157" s="15" t="s">
        <v>514</v>
      </c>
      <c r="BE157" s="15" t="s">
        <v>514</v>
      </c>
      <c r="BF157" s="15" t="s">
        <v>514</v>
      </c>
    </row>
    <row r="158" spans="1:58" ht="12.75">
      <c r="A158" s="10" t="s">
        <v>1436</v>
      </c>
      <c r="B158" s="11" t="s">
        <v>1725</v>
      </c>
      <c r="C158" s="12">
        <v>702</v>
      </c>
      <c r="D158" s="13">
        <v>458</v>
      </c>
      <c r="E158" s="28" t="s">
        <v>232</v>
      </c>
      <c r="F158" s="28" t="s">
        <v>232</v>
      </c>
      <c r="G158" s="28" t="s">
        <v>232</v>
      </c>
      <c r="H158" s="28" t="s">
        <v>232</v>
      </c>
      <c r="I158" s="28" t="s">
        <v>232</v>
      </c>
      <c r="J158" s="28" t="s">
        <v>232</v>
      </c>
      <c r="K158" s="28" t="s">
        <v>516</v>
      </c>
      <c r="L158" s="28" t="s">
        <v>516</v>
      </c>
      <c r="M158" s="28" t="s">
        <v>516</v>
      </c>
      <c r="N158" s="28" t="s">
        <v>516</v>
      </c>
      <c r="O158" s="28" t="s">
        <v>516</v>
      </c>
      <c r="P158" s="28" t="s">
        <v>516</v>
      </c>
      <c r="Q158" s="28" t="s">
        <v>516</v>
      </c>
      <c r="R158" s="28" t="s">
        <v>516</v>
      </c>
      <c r="S158" s="28" t="s">
        <v>516</v>
      </c>
      <c r="T158" s="28" t="s">
        <v>516</v>
      </c>
      <c r="U158" s="28" t="s">
        <v>516</v>
      </c>
      <c r="V158" s="28" t="s">
        <v>516</v>
      </c>
      <c r="W158" s="28" t="s">
        <v>516</v>
      </c>
      <c r="X158" s="28" t="s">
        <v>516</v>
      </c>
      <c r="Y158" s="28" t="s">
        <v>516</v>
      </c>
      <c r="Z158" s="28" t="s">
        <v>516</v>
      </c>
      <c r="AA158" s="28" t="s">
        <v>516</v>
      </c>
      <c r="AB158" s="28" t="s">
        <v>516</v>
      </c>
      <c r="AC158" s="28" t="s">
        <v>516</v>
      </c>
      <c r="AD158" s="28" t="s">
        <v>516</v>
      </c>
      <c r="AE158" s="28" t="s">
        <v>516</v>
      </c>
      <c r="AF158" s="28" t="s">
        <v>516</v>
      </c>
      <c r="AG158" s="28" t="s">
        <v>516</v>
      </c>
      <c r="AH158" s="28" t="s">
        <v>516</v>
      </c>
      <c r="AI158" s="28" t="s">
        <v>516</v>
      </c>
      <c r="AJ158" s="28" t="s">
        <v>516</v>
      </c>
      <c r="AK158" s="28" t="s">
        <v>516</v>
      </c>
      <c r="AL158" s="28" t="s">
        <v>516</v>
      </c>
      <c r="AM158" s="28" t="s">
        <v>516</v>
      </c>
      <c r="AN158" s="28" t="s">
        <v>516</v>
      </c>
      <c r="AO158" s="28" t="s">
        <v>516</v>
      </c>
      <c r="AP158" s="28" t="s">
        <v>516</v>
      </c>
      <c r="AQ158" s="28" t="s">
        <v>516</v>
      </c>
      <c r="AR158" s="28" t="s">
        <v>516</v>
      </c>
      <c r="AS158" s="28" t="s">
        <v>516</v>
      </c>
      <c r="AT158" s="28" t="s">
        <v>516</v>
      </c>
      <c r="AU158" s="28" t="s">
        <v>516</v>
      </c>
      <c r="AV158" s="28" t="s">
        <v>516</v>
      </c>
      <c r="AW158" s="28" t="s">
        <v>516</v>
      </c>
      <c r="AX158" s="28" t="s">
        <v>516</v>
      </c>
      <c r="AY158" s="28" t="s">
        <v>516</v>
      </c>
      <c r="AZ158" s="28" t="s">
        <v>516</v>
      </c>
      <c r="BA158" s="28" t="s">
        <v>516</v>
      </c>
      <c r="BB158" s="28" t="s">
        <v>516</v>
      </c>
      <c r="BC158" s="28" t="s">
        <v>516</v>
      </c>
      <c r="BD158" s="28" t="s">
        <v>516</v>
      </c>
      <c r="BE158" s="28" t="s">
        <v>516</v>
      </c>
      <c r="BF158" s="28" t="s">
        <v>516</v>
      </c>
    </row>
    <row r="159" spans="1:58" ht="12.75">
      <c r="A159" s="10" t="s">
        <v>1438</v>
      </c>
      <c r="B159" s="11" t="s">
        <v>1726</v>
      </c>
      <c r="C159" s="12">
        <v>703</v>
      </c>
      <c r="D159" s="13">
        <v>200</v>
      </c>
      <c r="E159" s="28" t="s">
        <v>232</v>
      </c>
      <c r="F159" s="28" t="s">
        <v>232</v>
      </c>
      <c r="G159" s="28" t="s">
        <v>232</v>
      </c>
      <c r="H159" s="28" t="s">
        <v>232</v>
      </c>
      <c r="I159" s="28" t="s">
        <v>232</v>
      </c>
      <c r="J159" s="28" t="s">
        <v>232</v>
      </c>
      <c r="K159" s="28" t="s">
        <v>232</v>
      </c>
      <c r="L159" s="28" t="s">
        <v>232</v>
      </c>
      <c r="M159" s="28" t="s">
        <v>232</v>
      </c>
      <c r="N159" s="28" t="s">
        <v>232</v>
      </c>
      <c r="O159" s="28" t="s">
        <v>232</v>
      </c>
      <c r="P159" s="28" t="s">
        <v>232</v>
      </c>
      <c r="Q159" s="28" t="s">
        <v>232</v>
      </c>
      <c r="R159" s="28" t="s">
        <v>232</v>
      </c>
      <c r="S159" s="28" t="s">
        <v>232</v>
      </c>
      <c r="T159" s="28" t="s">
        <v>232</v>
      </c>
      <c r="U159" s="28" t="s">
        <v>232</v>
      </c>
      <c r="V159" s="28" t="s">
        <v>232</v>
      </c>
      <c r="W159" s="28" t="s">
        <v>232</v>
      </c>
      <c r="X159" s="28" t="s">
        <v>232</v>
      </c>
      <c r="Y159" s="28" t="s">
        <v>232</v>
      </c>
      <c r="Z159" s="28" t="s">
        <v>232</v>
      </c>
      <c r="AA159" s="28" t="s">
        <v>232</v>
      </c>
      <c r="AB159" s="28" t="s">
        <v>232</v>
      </c>
      <c r="AC159" s="28" t="s">
        <v>232</v>
      </c>
      <c r="AD159" s="28" t="s">
        <v>232</v>
      </c>
      <c r="AE159" s="28" t="s">
        <v>232</v>
      </c>
      <c r="AF159" s="28" t="s">
        <v>232</v>
      </c>
      <c r="AG159" s="28" t="s">
        <v>232</v>
      </c>
      <c r="AH159" s="28" t="s">
        <v>232</v>
      </c>
      <c r="AI159" s="28" t="s">
        <v>232</v>
      </c>
      <c r="AJ159" s="28" t="s">
        <v>232</v>
      </c>
      <c r="AK159" s="15" t="s">
        <v>232</v>
      </c>
      <c r="AL159" s="15" t="s">
        <v>231</v>
      </c>
      <c r="AM159" s="15" t="s">
        <v>922</v>
      </c>
      <c r="AN159" s="15" t="s">
        <v>922</v>
      </c>
      <c r="AO159" s="15" t="s">
        <v>922</v>
      </c>
      <c r="AP159" s="15" t="s">
        <v>922</v>
      </c>
      <c r="AQ159" s="15" t="s">
        <v>922</v>
      </c>
      <c r="AR159" s="15" t="s">
        <v>922</v>
      </c>
      <c r="AS159" s="15" t="s">
        <v>922</v>
      </c>
      <c r="AT159" s="15" t="s">
        <v>922</v>
      </c>
      <c r="AU159" s="15" t="s">
        <v>922</v>
      </c>
      <c r="AV159" s="15" t="s">
        <v>922</v>
      </c>
      <c r="AW159" s="15" t="s">
        <v>922</v>
      </c>
      <c r="AX159" s="15" t="s">
        <v>922</v>
      </c>
      <c r="AY159" s="15" t="s">
        <v>922</v>
      </c>
      <c r="AZ159" s="15" t="s">
        <v>922</v>
      </c>
      <c r="BA159" s="15" t="s">
        <v>922</v>
      </c>
      <c r="BB159" s="15" t="s">
        <v>922</v>
      </c>
      <c r="BC159" s="15" t="s">
        <v>922</v>
      </c>
      <c r="BD159" s="15" t="s">
        <v>925</v>
      </c>
      <c r="BE159" s="15" t="s">
        <v>925</v>
      </c>
      <c r="BF159" s="15" t="s">
        <v>925</v>
      </c>
    </row>
    <row r="160" spans="1:58" ht="12.75">
      <c r="A160" s="10" t="s">
        <v>1437</v>
      </c>
      <c r="B160" s="11" t="s">
        <v>1727</v>
      </c>
      <c r="C160" s="12">
        <v>705</v>
      </c>
      <c r="D160" s="13">
        <v>890</v>
      </c>
      <c r="E160" s="28" t="s">
        <v>232</v>
      </c>
      <c r="F160" s="28" t="s">
        <v>232</v>
      </c>
      <c r="G160" s="28" t="s">
        <v>232</v>
      </c>
      <c r="H160" s="28" t="s">
        <v>232</v>
      </c>
      <c r="I160" s="28" t="s">
        <v>232</v>
      </c>
      <c r="J160" s="28" t="s">
        <v>232</v>
      </c>
      <c r="K160" s="28" t="s">
        <v>232</v>
      </c>
      <c r="L160" s="28" t="s">
        <v>232</v>
      </c>
      <c r="M160" s="28" t="s">
        <v>232</v>
      </c>
      <c r="N160" s="28" t="s">
        <v>232</v>
      </c>
      <c r="O160" s="28" t="s">
        <v>232</v>
      </c>
      <c r="P160" s="28" t="s">
        <v>232</v>
      </c>
      <c r="Q160" s="28" t="s">
        <v>232</v>
      </c>
      <c r="R160" s="28" t="s">
        <v>232</v>
      </c>
      <c r="S160" s="28" t="s">
        <v>232</v>
      </c>
      <c r="T160" s="28" t="s">
        <v>232</v>
      </c>
      <c r="U160" s="28" t="s">
        <v>232</v>
      </c>
      <c r="V160" s="28" t="s">
        <v>232</v>
      </c>
      <c r="W160" s="28" t="s">
        <v>232</v>
      </c>
      <c r="X160" s="28" t="s">
        <v>232</v>
      </c>
      <c r="Y160" s="28" t="s">
        <v>232</v>
      </c>
      <c r="Z160" s="28" t="s">
        <v>232</v>
      </c>
      <c r="AA160" s="28" t="s">
        <v>232</v>
      </c>
      <c r="AB160" s="28" t="s">
        <v>232</v>
      </c>
      <c r="AC160" s="28" t="s">
        <v>232</v>
      </c>
      <c r="AD160" s="28" t="s">
        <v>232</v>
      </c>
      <c r="AE160" s="28" t="s">
        <v>232</v>
      </c>
      <c r="AF160" s="28" t="s">
        <v>232</v>
      </c>
      <c r="AG160" s="28" t="s">
        <v>232</v>
      </c>
      <c r="AH160" s="28" t="s">
        <v>232</v>
      </c>
      <c r="AI160" s="28" t="s">
        <v>232</v>
      </c>
      <c r="AJ160" s="28" t="s">
        <v>232</v>
      </c>
      <c r="AK160" s="15" t="s">
        <v>928</v>
      </c>
      <c r="AL160" s="15" t="s">
        <v>928</v>
      </c>
      <c r="AM160" s="15" t="s">
        <v>928</v>
      </c>
      <c r="AN160" s="15" t="s">
        <v>928</v>
      </c>
      <c r="AO160" s="15" t="s">
        <v>928</v>
      </c>
      <c r="AP160" s="15" t="s">
        <v>928</v>
      </c>
      <c r="AQ160" s="15" t="s">
        <v>928</v>
      </c>
      <c r="AR160" s="15" t="s">
        <v>928</v>
      </c>
      <c r="AS160" s="15" t="s">
        <v>928</v>
      </c>
      <c r="AT160" s="15" t="s">
        <v>928</v>
      </c>
      <c r="AU160" s="15" t="s">
        <v>928</v>
      </c>
      <c r="AV160" s="15" t="s">
        <v>928</v>
      </c>
      <c r="AW160" s="15" t="s">
        <v>928</v>
      </c>
      <c r="AX160" s="15" t="s">
        <v>928</v>
      </c>
      <c r="AY160" s="15" t="s">
        <v>928</v>
      </c>
      <c r="AZ160" s="15" t="s">
        <v>928</v>
      </c>
      <c r="BA160" s="15" t="s">
        <v>928</v>
      </c>
      <c r="BB160" s="15" t="s">
        <v>928</v>
      </c>
      <c r="BC160" s="15" t="s">
        <v>928</v>
      </c>
      <c r="BD160" s="15" t="s">
        <v>928</v>
      </c>
      <c r="BE160" s="15" t="s">
        <v>928</v>
      </c>
      <c r="BF160" s="15" t="s">
        <v>928</v>
      </c>
    </row>
    <row r="161" spans="1:58" ht="12.75">
      <c r="A161" s="10" t="s">
        <v>1728</v>
      </c>
      <c r="B161" s="11" t="s">
        <v>1729</v>
      </c>
      <c r="C161" s="12">
        <v>90</v>
      </c>
      <c r="D161" s="13">
        <v>826</v>
      </c>
      <c r="E161" s="28" t="s">
        <v>232</v>
      </c>
      <c r="F161" s="28" t="s">
        <v>232</v>
      </c>
      <c r="G161" s="28" t="s">
        <v>232</v>
      </c>
      <c r="H161" s="28" t="s">
        <v>232</v>
      </c>
      <c r="I161" s="28" t="s">
        <v>232</v>
      </c>
      <c r="J161" s="28" t="s">
        <v>232</v>
      </c>
      <c r="K161" s="28" t="s">
        <v>232</v>
      </c>
      <c r="L161" s="28" t="s">
        <v>232</v>
      </c>
      <c r="M161" s="28" t="s">
        <v>232</v>
      </c>
      <c r="N161" s="28" t="s">
        <v>232</v>
      </c>
      <c r="O161" s="28" t="s">
        <v>232</v>
      </c>
      <c r="P161" s="28" t="s">
        <v>232</v>
      </c>
      <c r="Q161" s="28" t="s">
        <v>232</v>
      </c>
      <c r="R161" s="28" t="s">
        <v>232</v>
      </c>
      <c r="S161" s="28" t="s">
        <v>232</v>
      </c>
      <c r="T161" s="28" t="s">
        <v>232</v>
      </c>
      <c r="U161" s="28" t="s">
        <v>232</v>
      </c>
      <c r="V161" s="28" t="s">
        <v>232</v>
      </c>
      <c r="W161" s="28" t="s">
        <v>232</v>
      </c>
      <c r="X161" s="15" t="s">
        <v>519</v>
      </c>
      <c r="Y161" s="15" t="s">
        <v>519</v>
      </c>
      <c r="Z161" s="15" t="s">
        <v>519</v>
      </c>
      <c r="AA161" s="15" t="s">
        <v>519</v>
      </c>
      <c r="AB161" s="15" t="s">
        <v>519</v>
      </c>
      <c r="AC161" s="15" t="s">
        <v>519</v>
      </c>
      <c r="AD161" s="15" t="s">
        <v>519</v>
      </c>
      <c r="AE161" s="15" t="s">
        <v>519</v>
      </c>
      <c r="AF161" s="15" t="s">
        <v>519</v>
      </c>
      <c r="AG161" s="15" t="s">
        <v>519</v>
      </c>
      <c r="AH161" s="15" t="s">
        <v>519</v>
      </c>
      <c r="AI161" s="15" t="s">
        <v>519</v>
      </c>
      <c r="AJ161" s="15" t="s">
        <v>519</v>
      </c>
      <c r="AK161" s="15" t="s">
        <v>519</v>
      </c>
      <c r="AL161" s="15" t="s">
        <v>519</v>
      </c>
      <c r="AM161" s="15" t="s">
        <v>519</v>
      </c>
      <c r="AN161" s="15" t="s">
        <v>519</v>
      </c>
      <c r="AO161" s="15" t="s">
        <v>519</v>
      </c>
      <c r="AP161" s="15" t="s">
        <v>519</v>
      </c>
      <c r="AQ161" s="15" t="s">
        <v>519</v>
      </c>
      <c r="AR161" s="15" t="s">
        <v>519</v>
      </c>
      <c r="AS161" s="15" t="s">
        <v>519</v>
      </c>
      <c r="AT161" s="15" t="s">
        <v>519</v>
      </c>
      <c r="AU161" s="15" t="s">
        <v>519</v>
      </c>
      <c r="AV161" s="15" t="s">
        <v>519</v>
      </c>
      <c r="AW161" s="15" t="s">
        <v>519</v>
      </c>
      <c r="AX161" s="15" t="s">
        <v>519</v>
      </c>
      <c r="AY161" s="15" t="s">
        <v>519</v>
      </c>
      <c r="AZ161" s="15" t="s">
        <v>519</v>
      </c>
      <c r="BA161" s="15" t="s">
        <v>519</v>
      </c>
      <c r="BB161" s="15" t="s">
        <v>519</v>
      </c>
      <c r="BC161" s="15" t="s">
        <v>519</v>
      </c>
      <c r="BD161" s="15" t="s">
        <v>519</v>
      </c>
      <c r="BE161" s="15" t="s">
        <v>519</v>
      </c>
      <c r="BF161" s="15" t="s">
        <v>519</v>
      </c>
    </row>
    <row r="162" spans="1:58" ht="12.75">
      <c r="A162" s="10" t="s">
        <v>600</v>
      </c>
      <c r="B162" s="11" t="s">
        <v>1730</v>
      </c>
      <c r="C162" s="12">
        <v>706</v>
      </c>
      <c r="D162" s="13">
        <v>826</v>
      </c>
      <c r="E162" s="28" t="s">
        <v>232</v>
      </c>
      <c r="F162" s="28" t="s">
        <v>231</v>
      </c>
      <c r="G162" s="28" t="s">
        <v>231</v>
      </c>
      <c r="H162" s="28" t="s">
        <v>231</v>
      </c>
      <c r="I162" s="28" t="s">
        <v>1281</v>
      </c>
      <c r="J162" s="28" t="s">
        <v>1281</v>
      </c>
      <c r="K162" s="28" t="s">
        <v>1281</v>
      </c>
      <c r="L162" s="28" t="s">
        <v>1281</v>
      </c>
      <c r="M162" s="28" t="s">
        <v>1281</v>
      </c>
      <c r="N162" s="28" t="s">
        <v>1281</v>
      </c>
      <c r="O162" s="28" t="s">
        <v>1281</v>
      </c>
      <c r="P162" s="28" t="s">
        <v>1281</v>
      </c>
      <c r="Q162" s="28" t="s">
        <v>1281</v>
      </c>
      <c r="R162" s="28" t="s">
        <v>1281</v>
      </c>
      <c r="S162" s="28" t="s">
        <v>1281</v>
      </c>
      <c r="T162" s="28" t="s">
        <v>1281</v>
      </c>
      <c r="U162" s="28" t="s">
        <v>1281</v>
      </c>
      <c r="V162" s="28" t="s">
        <v>1281</v>
      </c>
      <c r="W162" s="28" t="s">
        <v>1281</v>
      </c>
      <c r="X162" s="28" t="s">
        <v>1281</v>
      </c>
      <c r="Y162" s="28" t="s">
        <v>1281</v>
      </c>
      <c r="Z162" s="28" t="s">
        <v>1281</v>
      </c>
      <c r="AA162" s="28" t="s">
        <v>1281</v>
      </c>
      <c r="AB162" s="28" t="s">
        <v>1281</v>
      </c>
      <c r="AC162" s="28" t="s">
        <v>1281</v>
      </c>
      <c r="AD162" s="28" t="s">
        <v>1281</v>
      </c>
      <c r="AE162" s="28" t="s">
        <v>1281</v>
      </c>
      <c r="AF162" s="28" t="s">
        <v>1281</v>
      </c>
      <c r="AG162" s="28" t="s">
        <v>1281</v>
      </c>
      <c r="AH162" s="28" t="s">
        <v>1281</v>
      </c>
      <c r="AI162" s="28" t="s">
        <v>1281</v>
      </c>
      <c r="AJ162" s="28" t="s">
        <v>1281</v>
      </c>
      <c r="AK162" s="28" t="s">
        <v>1281</v>
      </c>
      <c r="AL162" s="28" t="s">
        <v>1281</v>
      </c>
      <c r="AM162" s="28" t="s">
        <v>1281</v>
      </c>
      <c r="AN162" s="28" t="s">
        <v>1281</v>
      </c>
      <c r="AO162" s="28" t="s">
        <v>1281</v>
      </c>
      <c r="AP162" s="28" t="s">
        <v>1281</v>
      </c>
      <c r="AQ162" s="28" t="s">
        <v>1281</v>
      </c>
      <c r="AR162" s="28" t="s">
        <v>1281</v>
      </c>
      <c r="AS162" s="28" t="s">
        <v>1281</v>
      </c>
      <c r="AT162" s="28" t="s">
        <v>1281</v>
      </c>
      <c r="AU162" s="28" t="s">
        <v>1281</v>
      </c>
      <c r="AV162" s="28" t="s">
        <v>1281</v>
      </c>
      <c r="AW162" s="28" t="s">
        <v>1281</v>
      </c>
      <c r="AX162" s="15" t="s">
        <v>1284</v>
      </c>
      <c r="AY162" s="15" t="s">
        <v>1284</v>
      </c>
      <c r="AZ162" s="15" t="s">
        <v>1284</v>
      </c>
      <c r="BA162" s="15" t="s">
        <v>1284</v>
      </c>
      <c r="BB162" s="15" t="s">
        <v>1284</v>
      </c>
      <c r="BC162" s="15" t="s">
        <v>1284</v>
      </c>
      <c r="BD162" s="15" t="s">
        <v>1284</v>
      </c>
      <c r="BE162" s="15" t="s">
        <v>1284</v>
      </c>
      <c r="BF162" s="15" t="s">
        <v>1286</v>
      </c>
    </row>
    <row r="163" spans="1:58" ht="12.75">
      <c r="A163" s="10" t="s">
        <v>608</v>
      </c>
      <c r="B163" s="11" t="s">
        <v>1731</v>
      </c>
      <c r="C163" s="12">
        <v>710</v>
      </c>
      <c r="D163" s="13"/>
      <c r="E163" s="28" t="s">
        <v>521</v>
      </c>
      <c r="F163" s="28" t="s">
        <v>521</v>
      </c>
      <c r="G163" s="28" t="s">
        <v>521</v>
      </c>
      <c r="H163" s="28" t="s">
        <v>521</v>
      </c>
      <c r="I163" s="28" t="s">
        <v>521</v>
      </c>
      <c r="J163" s="28" t="s">
        <v>521</v>
      </c>
      <c r="K163" s="28" t="s">
        <v>521</v>
      </c>
      <c r="L163" s="28" t="s">
        <v>521</v>
      </c>
      <c r="M163" s="28" t="s">
        <v>521</v>
      </c>
      <c r="N163" s="28" t="s">
        <v>521</v>
      </c>
      <c r="O163" s="28" t="s">
        <v>521</v>
      </c>
      <c r="P163" s="28" t="s">
        <v>521</v>
      </c>
      <c r="Q163" s="28" t="s">
        <v>521</v>
      </c>
      <c r="R163" s="28" t="s">
        <v>521</v>
      </c>
      <c r="S163" s="28" t="s">
        <v>521</v>
      </c>
      <c r="T163" s="28" t="s">
        <v>521</v>
      </c>
      <c r="U163" s="28" t="s">
        <v>521</v>
      </c>
      <c r="V163" s="28" t="s">
        <v>521</v>
      </c>
      <c r="W163" s="28" t="s">
        <v>521</v>
      </c>
      <c r="X163" s="28" t="s">
        <v>521</v>
      </c>
      <c r="Y163" s="28" t="s">
        <v>521</v>
      </c>
      <c r="Z163" s="28" t="s">
        <v>521</v>
      </c>
      <c r="AA163" s="28" t="s">
        <v>521</v>
      </c>
      <c r="AB163" s="28" t="s">
        <v>521</v>
      </c>
      <c r="AC163" s="28" t="s">
        <v>521</v>
      </c>
      <c r="AD163" s="28" t="s">
        <v>521</v>
      </c>
      <c r="AE163" s="28" t="s">
        <v>521</v>
      </c>
      <c r="AF163" s="28" t="s">
        <v>521</v>
      </c>
      <c r="AG163" s="28" t="s">
        <v>521</v>
      </c>
      <c r="AH163" s="28" t="s">
        <v>521</v>
      </c>
      <c r="AI163" s="28" t="s">
        <v>521</v>
      </c>
      <c r="AJ163" s="28" t="s">
        <v>521</v>
      </c>
      <c r="AK163" s="28" t="s">
        <v>521</v>
      </c>
      <c r="AL163" s="28" t="s">
        <v>521</v>
      </c>
      <c r="AM163" s="28" t="s">
        <v>521</v>
      </c>
      <c r="AN163" s="28" t="s">
        <v>521</v>
      </c>
      <c r="AO163" s="15" t="s">
        <v>522</v>
      </c>
      <c r="AP163" s="15" t="s">
        <v>522</v>
      </c>
      <c r="AQ163" s="15" t="s">
        <v>522</v>
      </c>
      <c r="AR163" s="15" t="s">
        <v>522</v>
      </c>
      <c r="AS163" s="15" t="s">
        <v>522</v>
      </c>
      <c r="AT163" s="15" t="s">
        <v>522</v>
      </c>
      <c r="AU163" s="15" t="s">
        <v>522</v>
      </c>
      <c r="AV163" s="15" t="s">
        <v>522</v>
      </c>
      <c r="AW163" s="15" t="s">
        <v>522</v>
      </c>
      <c r="AX163" s="15" t="s">
        <v>522</v>
      </c>
      <c r="AY163" s="15" t="s">
        <v>522</v>
      </c>
      <c r="AZ163" s="15" t="s">
        <v>522</v>
      </c>
      <c r="BA163" s="15" t="s">
        <v>522</v>
      </c>
      <c r="BB163" s="15" t="s">
        <v>522</v>
      </c>
      <c r="BC163" s="15" t="s">
        <v>522</v>
      </c>
      <c r="BD163" s="15" t="s">
        <v>522</v>
      </c>
      <c r="BE163" s="15" t="s">
        <v>522</v>
      </c>
      <c r="BF163" s="15" t="s">
        <v>522</v>
      </c>
    </row>
    <row r="164" spans="1:58" ht="12.75">
      <c r="A164" s="10" t="s">
        <v>609</v>
      </c>
      <c r="B164" s="11" t="s">
        <v>125</v>
      </c>
      <c r="C164" s="12">
        <v>410</v>
      </c>
      <c r="D164" s="13"/>
      <c r="E164" s="28" t="s">
        <v>845</v>
      </c>
      <c r="F164" s="28" t="s">
        <v>845</v>
      </c>
      <c r="G164" s="28" t="s">
        <v>845</v>
      </c>
      <c r="H164" s="28" t="s">
        <v>845</v>
      </c>
      <c r="I164" s="28" t="s">
        <v>845</v>
      </c>
      <c r="J164" s="28" t="s">
        <v>845</v>
      </c>
      <c r="K164" s="28" t="s">
        <v>845</v>
      </c>
      <c r="L164" s="28" t="s">
        <v>845</v>
      </c>
      <c r="M164" s="28" t="s">
        <v>845</v>
      </c>
      <c r="N164" s="28" t="s">
        <v>845</v>
      </c>
      <c r="O164" s="28" t="s">
        <v>845</v>
      </c>
      <c r="P164" s="28" t="s">
        <v>845</v>
      </c>
      <c r="Q164" s="28" t="s">
        <v>845</v>
      </c>
      <c r="R164" s="28" t="s">
        <v>845</v>
      </c>
      <c r="S164" s="28" t="s">
        <v>845</v>
      </c>
      <c r="T164" s="28" t="s">
        <v>845</v>
      </c>
      <c r="U164" s="28" t="s">
        <v>845</v>
      </c>
      <c r="V164" s="28" t="s">
        <v>845</v>
      </c>
      <c r="W164" s="28" t="s">
        <v>845</v>
      </c>
      <c r="X164" s="28" t="s">
        <v>845</v>
      </c>
      <c r="Y164" s="28" t="s">
        <v>845</v>
      </c>
      <c r="Z164" s="28" t="s">
        <v>845</v>
      </c>
      <c r="AA164" s="28" t="s">
        <v>845</v>
      </c>
      <c r="AB164" s="28" t="s">
        <v>845</v>
      </c>
      <c r="AC164" s="28" t="s">
        <v>845</v>
      </c>
      <c r="AD164" s="28" t="s">
        <v>845</v>
      </c>
      <c r="AE164" s="28" t="s">
        <v>845</v>
      </c>
      <c r="AF164" s="28" t="s">
        <v>845</v>
      </c>
      <c r="AG164" s="28" t="s">
        <v>845</v>
      </c>
      <c r="AH164" s="28" t="s">
        <v>845</v>
      </c>
      <c r="AI164" s="28" t="s">
        <v>845</v>
      </c>
      <c r="AJ164" s="28" t="s">
        <v>845</v>
      </c>
      <c r="AK164" s="28" t="s">
        <v>845</v>
      </c>
      <c r="AL164" s="28" t="s">
        <v>845</v>
      </c>
      <c r="AM164" s="28" t="s">
        <v>845</v>
      </c>
      <c r="AN164" s="28" t="s">
        <v>845</v>
      </c>
      <c r="AO164" s="28" t="s">
        <v>845</v>
      </c>
      <c r="AP164" s="28" t="s">
        <v>845</v>
      </c>
      <c r="AQ164" s="28" t="s">
        <v>845</v>
      </c>
      <c r="AR164" s="28" t="s">
        <v>845</v>
      </c>
      <c r="AS164" s="28" t="s">
        <v>845</v>
      </c>
      <c r="AT164" s="28" t="s">
        <v>845</v>
      </c>
      <c r="AU164" s="28" t="s">
        <v>845</v>
      </c>
      <c r="AV164" s="28" t="s">
        <v>845</v>
      </c>
      <c r="AW164" s="28" t="s">
        <v>845</v>
      </c>
      <c r="AX164" s="28" t="s">
        <v>845</v>
      </c>
      <c r="AY164" s="28" t="s">
        <v>845</v>
      </c>
      <c r="AZ164" s="28" t="s">
        <v>845</v>
      </c>
      <c r="BA164" s="28" t="s">
        <v>845</v>
      </c>
      <c r="BB164" s="28" t="s">
        <v>845</v>
      </c>
      <c r="BC164" s="28" t="s">
        <v>845</v>
      </c>
      <c r="BD164" s="28" t="s">
        <v>845</v>
      </c>
      <c r="BE164" s="28" t="s">
        <v>845</v>
      </c>
      <c r="BF164" s="28" t="s">
        <v>845</v>
      </c>
    </row>
    <row r="165" spans="1:58" ht="12.75">
      <c r="A165" s="10" t="s">
        <v>1732</v>
      </c>
      <c r="B165" s="11" t="s">
        <v>1733</v>
      </c>
      <c r="C165" s="12">
        <v>728</v>
      </c>
      <c r="D165" s="13">
        <v>729</v>
      </c>
      <c r="E165" s="28" t="s">
        <v>232</v>
      </c>
      <c r="F165" s="28" t="s">
        <v>232</v>
      </c>
      <c r="G165" s="28" t="s">
        <v>232</v>
      </c>
      <c r="H165" s="28" t="s">
        <v>232</v>
      </c>
      <c r="I165" s="28" t="s">
        <v>232</v>
      </c>
      <c r="J165" s="28" t="s">
        <v>232</v>
      </c>
      <c r="K165" s="28" t="s">
        <v>232</v>
      </c>
      <c r="L165" s="28" t="s">
        <v>232</v>
      </c>
      <c r="M165" s="28" t="s">
        <v>232</v>
      </c>
      <c r="N165" s="28" t="s">
        <v>232</v>
      </c>
      <c r="O165" s="28" t="s">
        <v>232</v>
      </c>
      <c r="P165" s="28" t="s">
        <v>232</v>
      </c>
      <c r="Q165" s="28" t="s">
        <v>232</v>
      </c>
      <c r="R165" s="28" t="s">
        <v>232</v>
      </c>
      <c r="S165" s="28" t="s">
        <v>232</v>
      </c>
      <c r="T165" s="28" t="s">
        <v>232</v>
      </c>
      <c r="U165" s="28" t="s">
        <v>232</v>
      </c>
      <c r="V165" s="28" t="s">
        <v>232</v>
      </c>
      <c r="W165" s="28" t="s">
        <v>232</v>
      </c>
      <c r="X165" s="28" t="s">
        <v>232</v>
      </c>
      <c r="Y165" s="28" t="s">
        <v>232</v>
      </c>
      <c r="Z165" s="28" t="s">
        <v>232</v>
      </c>
      <c r="AA165" s="28" t="s">
        <v>232</v>
      </c>
      <c r="AB165" s="28" t="s">
        <v>232</v>
      </c>
      <c r="AC165" s="28" t="s">
        <v>232</v>
      </c>
      <c r="AD165" s="28" t="s">
        <v>232</v>
      </c>
      <c r="AE165" s="28" t="s">
        <v>232</v>
      </c>
      <c r="AF165" s="28" t="s">
        <v>232</v>
      </c>
      <c r="AG165" s="28" t="s">
        <v>232</v>
      </c>
      <c r="AH165" s="28" t="s">
        <v>232</v>
      </c>
      <c r="AI165" s="28" t="s">
        <v>232</v>
      </c>
      <c r="AJ165" s="28" t="s">
        <v>232</v>
      </c>
      <c r="AK165" s="28" t="s">
        <v>232</v>
      </c>
      <c r="AL165" s="28" t="s">
        <v>232</v>
      </c>
      <c r="AM165" s="28" t="s">
        <v>232</v>
      </c>
      <c r="AN165" s="28" t="s">
        <v>232</v>
      </c>
      <c r="AO165" s="28" t="s">
        <v>232</v>
      </c>
      <c r="AP165" s="28" t="s">
        <v>232</v>
      </c>
      <c r="AQ165" s="28" t="s">
        <v>232</v>
      </c>
      <c r="AR165" s="28" t="s">
        <v>232</v>
      </c>
      <c r="AS165" s="28" t="s">
        <v>232</v>
      </c>
      <c r="AT165" s="28" t="s">
        <v>232</v>
      </c>
      <c r="AU165" s="28" t="s">
        <v>232</v>
      </c>
      <c r="AV165" s="28" t="s">
        <v>232</v>
      </c>
      <c r="AW165" s="28" t="s">
        <v>232</v>
      </c>
      <c r="AX165" s="28" t="s">
        <v>232</v>
      </c>
      <c r="AY165" s="28" t="s">
        <v>232</v>
      </c>
      <c r="AZ165" s="28" t="s">
        <v>232</v>
      </c>
      <c r="BA165" s="28" t="s">
        <v>232</v>
      </c>
      <c r="BB165" s="28" t="s">
        <v>232</v>
      </c>
      <c r="BC165" s="28" t="s">
        <v>232</v>
      </c>
      <c r="BD165" s="28" t="s">
        <v>232</v>
      </c>
      <c r="BE165" s="15" t="s">
        <v>525</v>
      </c>
      <c r="BF165" s="15" t="s">
        <v>525</v>
      </c>
    </row>
    <row r="166" spans="1:58" ht="12.75">
      <c r="A166" s="10" t="s">
        <v>1734</v>
      </c>
      <c r="B166" s="11" t="s">
        <v>1735</v>
      </c>
      <c r="C166" s="12">
        <v>810</v>
      </c>
      <c r="D166" s="13"/>
      <c r="E166" s="28" t="s">
        <v>291</v>
      </c>
      <c r="F166" s="28" t="s">
        <v>291</v>
      </c>
      <c r="G166" s="28" t="s">
        <v>291</v>
      </c>
      <c r="H166" s="28" t="s">
        <v>291</v>
      </c>
      <c r="I166" s="28" t="s">
        <v>291</v>
      </c>
      <c r="J166" s="28" t="s">
        <v>291</v>
      </c>
      <c r="K166" s="28" t="s">
        <v>291</v>
      </c>
      <c r="L166" s="28" t="s">
        <v>291</v>
      </c>
      <c r="M166" s="28" t="s">
        <v>291</v>
      </c>
      <c r="N166" s="28" t="s">
        <v>291</v>
      </c>
      <c r="O166" s="28" t="s">
        <v>291</v>
      </c>
      <c r="P166" s="28" t="s">
        <v>291</v>
      </c>
      <c r="Q166" s="28" t="s">
        <v>291</v>
      </c>
      <c r="R166" s="28" t="s">
        <v>291</v>
      </c>
      <c r="S166" s="28" t="s">
        <v>291</v>
      </c>
      <c r="T166" s="28" t="s">
        <v>291</v>
      </c>
      <c r="U166" s="28" t="s">
        <v>291</v>
      </c>
      <c r="V166" s="28" t="s">
        <v>291</v>
      </c>
      <c r="W166" s="28" t="s">
        <v>291</v>
      </c>
      <c r="X166" s="15" t="s">
        <v>296</v>
      </c>
      <c r="Y166" s="15" t="s">
        <v>296</v>
      </c>
      <c r="Z166" s="15" t="s">
        <v>296</v>
      </c>
      <c r="AA166" s="15" t="s">
        <v>296</v>
      </c>
      <c r="AB166" s="15" t="s">
        <v>296</v>
      </c>
      <c r="AC166" s="15" t="s">
        <v>296</v>
      </c>
      <c r="AD166" s="15" t="s">
        <v>296</v>
      </c>
      <c r="AE166" s="15" t="s">
        <v>296</v>
      </c>
      <c r="AF166" s="15" t="s">
        <v>296</v>
      </c>
      <c r="AG166" s="15" t="s">
        <v>296</v>
      </c>
      <c r="AH166" s="15" t="s">
        <v>296</v>
      </c>
      <c r="AI166" s="15" t="s">
        <v>296</v>
      </c>
      <c r="AJ166" s="15" t="s">
        <v>300</v>
      </c>
      <c r="AK166" s="15" t="s">
        <v>232</v>
      </c>
      <c r="AL166" s="15" t="s">
        <v>232</v>
      </c>
      <c r="AM166" s="15" t="s">
        <v>232</v>
      </c>
      <c r="AN166" s="15" t="s">
        <v>232</v>
      </c>
      <c r="AO166" s="15" t="s">
        <v>232</v>
      </c>
      <c r="AP166" s="15" t="s">
        <v>232</v>
      </c>
      <c r="AQ166" s="15" t="s">
        <v>232</v>
      </c>
      <c r="AR166" s="15" t="s">
        <v>232</v>
      </c>
      <c r="AS166" s="15" t="s">
        <v>232</v>
      </c>
      <c r="AT166" s="15" t="s">
        <v>232</v>
      </c>
      <c r="AU166" s="15" t="s">
        <v>232</v>
      </c>
      <c r="AV166" s="15" t="s">
        <v>232</v>
      </c>
      <c r="AW166" s="15" t="s">
        <v>232</v>
      </c>
      <c r="AX166" s="15" t="s">
        <v>232</v>
      </c>
      <c r="AY166" s="15" t="s">
        <v>232</v>
      </c>
      <c r="AZ166" s="15" t="s">
        <v>232</v>
      </c>
      <c r="BA166" s="15" t="s">
        <v>232</v>
      </c>
      <c r="BB166" s="15" t="s">
        <v>232</v>
      </c>
      <c r="BC166" s="15" t="s">
        <v>232</v>
      </c>
      <c r="BD166" s="15" t="s">
        <v>232</v>
      </c>
      <c r="BE166" s="15" t="s">
        <v>232</v>
      </c>
      <c r="BF166" s="15" t="s">
        <v>232</v>
      </c>
    </row>
    <row r="167" spans="1:58" ht="12.75">
      <c r="A167" s="10" t="s">
        <v>1440</v>
      </c>
      <c r="B167" s="11" t="s">
        <v>1736</v>
      </c>
      <c r="C167" s="12">
        <v>724</v>
      </c>
      <c r="D167" s="13"/>
      <c r="E167" s="28" t="s">
        <v>1630</v>
      </c>
      <c r="F167" s="28" t="s">
        <v>1630</v>
      </c>
      <c r="G167" s="28" t="s">
        <v>1630</v>
      </c>
      <c r="H167" s="28" t="s">
        <v>1630</v>
      </c>
      <c r="I167" s="28" t="s">
        <v>1630</v>
      </c>
      <c r="J167" s="28" t="s">
        <v>1630</v>
      </c>
      <c r="K167" s="28" t="s">
        <v>1630</v>
      </c>
      <c r="L167" s="28" t="s">
        <v>1630</v>
      </c>
      <c r="M167" s="28" t="s">
        <v>1630</v>
      </c>
      <c r="N167" s="28" t="s">
        <v>1630</v>
      </c>
      <c r="O167" s="28" t="s">
        <v>1630</v>
      </c>
      <c r="P167" s="28" t="s">
        <v>1630</v>
      </c>
      <c r="Q167" s="28" t="s">
        <v>1630</v>
      </c>
      <c r="R167" s="28" t="s">
        <v>1630</v>
      </c>
      <c r="S167" s="28" t="s">
        <v>1630</v>
      </c>
      <c r="T167" s="28" t="s">
        <v>1630</v>
      </c>
      <c r="U167" s="28" t="s">
        <v>1630</v>
      </c>
      <c r="V167" s="28" t="s">
        <v>1630</v>
      </c>
      <c r="W167" s="28" t="s">
        <v>1630</v>
      </c>
      <c r="X167" s="28" t="s">
        <v>1630</v>
      </c>
      <c r="Y167" s="28" t="s">
        <v>1630</v>
      </c>
      <c r="Z167" s="28" t="s">
        <v>1630</v>
      </c>
      <c r="AA167" s="28" t="s">
        <v>1630</v>
      </c>
      <c r="AB167" s="28" t="s">
        <v>1631</v>
      </c>
      <c r="AC167" s="28" t="s">
        <v>1631</v>
      </c>
      <c r="AD167" s="28" t="s">
        <v>1631</v>
      </c>
      <c r="AE167" s="28" t="s">
        <v>1631</v>
      </c>
      <c r="AF167" s="28" t="s">
        <v>1631</v>
      </c>
      <c r="AG167" s="28" t="s">
        <v>1631</v>
      </c>
      <c r="AH167" s="28" t="s">
        <v>1631</v>
      </c>
      <c r="AI167" s="28" t="s">
        <v>1631</v>
      </c>
      <c r="AJ167" s="28" t="s">
        <v>1631</v>
      </c>
      <c r="AK167" s="28" t="s">
        <v>1632</v>
      </c>
      <c r="AL167" s="28" t="s">
        <v>1632</v>
      </c>
      <c r="AM167" s="28" t="s">
        <v>1632</v>
      </c>
      <c r="AN167" s="28" t="s">
        <v>1632</v>
      </c>
      <c r="AO167" s="28" t="s">
        <v>1632</v>
      </c>
      <c r="AP167" s="28" t="s">
        <v>1632</v>
      </c>
      <c r="AQ167" s="28" t="s">
        <v>1632</v>
      </c>
      <c r="AR167" s="28" t="s">
        <v>1632</v>
      </c>
      <c r="AS167" s="28" t="s">
        <v>1632</v>
      </c>
      <c r="AT167" s="28" t="s">
        <v>1632</v>
      </c>
      <c r="AU167" s="28" t="s">
        <v>1632</v>
      </c>
      <c r="AV167" s="28" t="s">
        <v>1632</v>
      </c>
      <c r="AW167" s="28" t="s">
        <v>1632</v>
      </c>
      <c r="AX167" s="28" t="s">
        <v>1632</v>
      </c>
      <c r="AY167" s="28" t="s">
        <v>1632</v>
      </c>
      <c r="AZ167" s="28" t="s">
        <v>1632</v>
      </c>
      <c r="BA167" s="28" t="s">
        <v>1632</v>
      </c>
      <c r="BB167" s="28" t="s">
        <v>1632</v>
      </c>
      <c r="BC167" s="28" t="s">
        <v>1632</v>
      </c>
      <c r="BD167" s="28" t="s">
        <v>1632</v>
      </c>
      <c r="BE167" s="28" t="s">
        <v>1632</v>
      </c>
      <c r="BF167" s="28" t="s">
        <v>1632</v>
      </c>
    </row>
    <row r="168" spans="1:58" ht="12.75">
      <c r="A168" s="10" t="s">
        <v>601</v>
      </c>
      <c r="B168" s="11" t="s">
        <v>1737</v>
      </c>
      <c r="C168" s="12">
        <v>144</v>
      </c>
      <c r="D168" s="13"/>
      <c r="E168" s="28" t="s">
        <v>847</v>
      </c>
      <c r="F168" s="28" t="s">
        <v>847</v>
      </c>
      <c r="G168" s="28" t="s">
        <v>847</v>
      </c>
      <c r="H168" s="28" t="s">
        <v>847</v>
      </c>
      <c r="I168" s="28" t="s">
        <v>847</v>
      </c>
      <c r="J168" s="28" t="s">
        <v>847</v>
      </c>
      <c r="K168" s="28" t="s">
        <v>847</v>
      </c>
      <c r="L168" s="28" t="s">
        <v>847</v>
      </c>
      <c r="M168" s="28" t="s">
        <v>847</v>
      </c>
      <c r="N168" s="28" t="s">
        <v>847</v>
      </c>
      <c r="O168" s="28" t="s">
        <v>847</v>
      </c>
      <c r="P168" s="28" t="s">
        <v>847</v>
      </c>
      <c r="Q168" s="28" t="s">
        <v>847</v>
      </c>
      <c r="R168" s="28" t="s">
        <v>847</v>
      </c>
      <c r="S168" s="28" t="s">
        <v>847</v>
      </c>
      <c r="T168" s="28" t="s">
        <v>847</v>
      </c>
      <c r="U168" s="28" t="s">
        <v>847</v>
      </c>
      <c r="V168" s="28" t="s">
        <v>847</v>
      </c>
      <c r="W168" s="28" t="s">
        <v>847</v>
      </c>
      <c r="X168" s="28" t="s">
        <v>847</v>
      </c>
      <c r="Y168" s="28" t="s">
        <v>847</v>
      </c>
      <c r="Z168" s="28" t="s">
        <v>847</v>
      </c>
      <c r="AA168" s="28" t="s">
        <v>847</v>
      </c>
      <c r="AB168" s="28" t="s">
        <v>847</v>
      </c>
      <c r="AC168" s="28" t="s">
        <v>847</v>
      </c>
      <c r="AD168" s="28" t="s">
        <v>847</v>
      </c>
      <c r="AE168" s="28" t="s">
        <v>847</v>
      </c>
      <c r="AF168" s="28" t="s">
        <v>847</v>
      </c>
      <c r="AG168" s="28" t="s">
        <v>847</v>
      </c>
      <c r="AH168" s="28" t="s">
        <v>847</v>
      </c>
      <c r="AI168" s="28" t="s">
        <v>847</v>
      </c>
      <c r="AJ168" s="28" t="s">
        <v>847</v>
      </c>
      <c r="AK168" s="28" t="s">
        <v>847</v>
      </c>
      <c r="AL168" s="28" t="s">
        <v>847</v>
      </c>
      <c r="AM168" s="28" t="s">
        <v>847</v>
      </c>
      <c r="AN168" s="28" t="s">
        <v>847</v>
      </c>
      <c r="AO168" s="28" t="s">
        <v>847</v>
      </c>
      <c r="AP168" s="28" t="s">
        <v>847</v>
      </c>
      <c r="AQ168" s="28" t="s">
        <v>847</v>
      </c>
      <c r="AR168" s="28" t="s">
        <v>847</v>
      </c>
      <c r="AS168" s="28" t="s">
        <v>847</v>
      </c>
      <c r="AT168" s="28" t="s">
        <v>847</v>
      </c>
      <c r="AU168" s="28" t="s">
        <v>847</v>
      </c>
      <c r="AV168" s="28" t="s">
        <v>847</v>
      </c>
      <c r="AW168" s="28" t="s">
        <v>847</v>
      </c>
      <c r="AX168" s="28" t="s">
        <v>847</v>
      </c>
      <c r="AY168" s="28" t="s">
        <v>847</v>
      </c>
      <c r="AZ168" s="28" t="s">
        <v>847</v>
      </c>
      <c r="BA168" s="28" t="s">
        <v>847</v>
      </c>
      <c r="BB168" s="28" t="s">
        <v>847</v>
      </c>
      <c r="BC168" s="28" t="s">
        <v>847</v>
      </c>
      <c r="BD168" s="28" t="s">
        <v>847</v>
      </c>
      <c r="BE168" s="28" t="s">
        <v>847</v>
      </c>
      <c r="BF168" s="28" t="s">
        <v>847</v>
      </c>
    </row>
    <row r="169" spans="1:58" ht="12.75">
      <c r="A169" s="10" t="s">
        <v>1439</v>
      </c>
      <c r="B169" s="11" t="s">
        <v>1738</v>
      </c>
      <c r="C169" s="12">
        <v>729</v>
      </c>
      <c r="D169" s="13"/>
      <c r="E169" s="54" t="s">
        <v>1650</v>
      </c>
      <c r="F169" s="54" t="s">
        <v>1650</v>
      </c>
      <c r="G169" s="54" t="s">
        <v>1650</v>
      </c>
      <c r="H169" s="54" t="s">
        <v>1650</v>
      </c>
      <c r="I169" s="54" t="s">
        <v>1650</v>
      </c>
      <c r="J169" s="54" t="s">
        <v>1650</v>
      </c>
      <c r="K169" s="54" t="s">
        <v>1650</v>
      </c>
      <c r="L169" s="54" t="s">
        <v>1650</v>
      </c>
      <c r="M169" s="54" t="s">
        <v>1650</v>
      </c>
      <c r="N169" s="54" t="s">
        <v>1650</v>
      </c>
      <c r="O169" s="54" t="s">
        <v>1650</v>
      </c>
      <c r="P169" s="54" t="s">
        <v>1650</v>
      </c>
      <c r="Q169" s="54" t="s">
        <v>1650</v>
      </c>
      <c r="R169" s="54" t="s">
        <v>1650</v>
      </c>
      <c r="S169" s="54" t="s">
        <v>1650</v>
      </c>
      <c r="T169" s="54" t="s">
        <v>1650</v>
      </c>
      <c r="U169" s="54" t="s">
        <v>1650</v>
      </c>
      <c r="V169" s="54" t="s">
        <v>1650</v>
      </c>
      <c r="W169" s="54" t="s">
        <v>1650</v>
      </c>
      <c r="X169" s="54" t="s">
        <v>1650</v>
      </c>
      <c r="Y169" s="54" t="s">
        <v>1650</v>
      </c>
      <c r="Z169" s="54" t="s">
        <v>1650</v>
      </c>
      <c r="AA169" s="54" t="s">
        <v>1650</v>
      </c>
      <c r="AB169" s="54" t="s">
        <v>1650</v>
      </c>
      <c r="AC169" s="54" t="s">
        <v>1650</v>
      </c>
      <c r="AD169" s="54" t="s">
        <v>1650</v>
      </c>
      <c r="AE169" s="54" t="s">
        <v>1650</v>
      </c>
      <c r="AF169" s="54" t="s">
        <v>1650</v>
      </c>
      <c r="AG169" s="54" t="s">
        <v>1650</v>
      </c>
      <c r="AH169" s="54" t="s">
        <v>1650</v>
      </c>
      <c r="AI169" s="54" t="s">
        <v>1650</v>
      </c>
      <c r="AJ169" s="54" t="s">
        <v>1650</v>
      </c>
      <c r="AK169" s="54" t="s">
        <v>1650</v>
      </c>
      <c r="AL169" s="54" t="s">
        <v>1650</v>
      </c>
      <c r="AM169" s="54" t="s">
        <v>1650</v>
      </c>
      <c r="AN169" s="15" t="s">
        <v>529</v>
      </c>
      <c r="AO169" s="15" t="s">
        <v>529</v>
      </c>
      <c r="AP169" s="15" t="s">
        <v>529</v>
      </c>
      <c r="AQ169" s="15" t="s">
        <v>529</v>
      </c>
      <c r="AR169" s="15" t="s">
        <v>529</v>
      </c>
      <c r="AS169" s="15" t="s">
        <v>529</v>
      </c>
      <c r="AT169" s="15" t="s">
        <v>529</v>
      </c>
      <c r="AU169" s="15" t="s">
        <v>529</v>
      </c>
      <c r="AV169" s="15" t="s">
        <v>529</v>
      </c>
      <c r="AW169" s="15" t="s">
        <v>529</v>
      </c>
      <c r="AX169" s="15" t="s">
        <v>529</v>
      </c>
      <c r="AY169" s="15" t="s">
        <v>529</v>
      </c>
      <c r="AZ169" s="15" t="s">
        <v>529</v>
      </c>
      <c r="BA169" s="15" t="s">
        <v>529</v>
      </c>
      <c r="BB169" s="15" t="s">
        <v>529</v>
      </c>
      <c r="BC169" s="15" t="s">
        <v>529</v>
      </c>
      <c r="BD169" s="15" t="s">
        <v>529</v>
      </c>
      <c r="BE169" s="15" t="s">
        <v>529</v>
      </c>
      <c r="BF169" s="15" t="s">
        <v>529</v>
      </c>
    </row>
    <row r="170" spans="1:58" ht="12.75">
      <c r="A170" s="10" t="s">
        <v>602</v>
      </c>
      <c r="B170" s="11" t="s">
        <v>1739</v>
      </c>
      <c r="C170" s="12">
        <v>740</v>
      </c>
      <c r="D170" s="13">
        <v>528</v>
      </c>
      <c r="E170" s="28" t="s">
        <v>232</v>
      </c>
      <c r="F170" s="28" t="s">
        <v>232</v>
      </c>
      <c r="G170" s="28" t="s">
        <v>232</v>
      </c>
      <c r="H170" s="28" t="s">
        <v>232</v>
      </c>
      <c r="I170" s="28" t="s">
        <v>232</v>
      </c>
      <c r="J170" s="28" t="s">
        <v>232</v>
      </c>
      <c r="K170" s="28" t="s">
        <v>232</v>
      </c>
      <c r="L170" s="28" t="s">
        <v>232</v>
      </c>
      <c r="M170" s="28" t="s">
        <v>232</v>
      </c>
      <c r="N170" s="28" t="s">
        <v>232</v>
      </c>
      <c r="O170" s="28" t="s">
        <v>232</v>
      </c>
      <c r="P170" s="28" t="s">
        <v>232</v>
      </c>
      <c r="Q170" s="28" t="s">
        <v>232</v>
      </c>
      <c r="R170" s="28" t="s">
        <v>232</v>
      </c>
      <c r="S170" s="28" t="s">
        <v>232</v>
      </c>
      <c r="T170" s="28" t="s">
        <v>232</v>
      </c>
      <c r="U170" s="15" t="s">
        <v>852</v>
      </c>
      <c r="V170" s="15" t="s">
        <v>852</v>
      </c>
      <c r="W170" s="15" t="s">
        <v>852</v>
      </c>
      <c r="X170" s="15" t="s">
        <v>852</v>
      </c>
      <c r="Y170" s="15" t="s">
        <v>852</v>
      </c>
      <c r="Z170" s="15" t="s">
        <v>852</v>
      </c>
      <c r="AA170" s="15" t="s">
        <v>852</v>
      </c>
      <c r="AB170" s="15" t="s">
        <v>852</v>
      </c>
      <c r="AC170" s="15" t="s">
        <v>852</v>
      </c>
      <c r="AD170" s="15" t="s">
        <v>852</v>
      </c>
      <c r="AE170" s="15" t="s">
        <v>852</v>
      </c>
      <c r="AF170" s="15" t="s">
        <v>852</v>
      </c>
      <c r="AG170" s="15" t="s">
        <v>852</v>
      </c>
      <c r="AH170" s="15" t="s">
        <v>852</v>
      </c>
      <c r="AI170" s="15" t="s">
        <v>852</v>
      </c>
      <c r="AJ170" s="15" t="s">
        <v>852</v>
      </c>
      <c r="AK170" s="15" t="s">
        <v>852</v>
      </c>
      <c r="AL170" s="15" t="s">
        <v>852</v>
      </c>
      <c r="AM170" s="15" t="s">
        <v>852</v>
      </c>
      <c r="AN170" s="15" t="s">
        <v>852</v>
      </c>
      <c r="AO170" s="15" t="s">
        <v>852</v>
      </c>
      <c r="AP170" s="15" t="s">
        <v>852</v>
      </c>
      <c r="AQ170" s="15" t="s">
        <v>852</v>
      </c>
      <c r="AR170" s="15" t="s">
        <v>852</v>
      </c>
      <c r="AS170" s="15" t="s">
        <v>852</v>
      </c>
      <c r="AT170" s="15" t="s">
        <v>852</v>
      </c>
      <c r="AU170" s="15" t="s">
        <v>852</v>
      </c>
      <c r="AV170" s="15" t="s">
        <v>852</v>
      </c>
      <c r="AW170" s="15" t="s">
        <v>852</v>
      </c>
      <c r="AX170" s="15" t="s">
        <v>852</v>
      </c>
      <c r="AY170" s="15" t="s">
        <v>852</v>
      </c>
      <c r="AZ170" s="15" t="s">
        <v>852</v>
      </c>
      <c r="BA170" s="15" t="s">
        <v>852</v>
      </c>
      <c r="BB170" s="15" t="s">
        <v>852</v>
      </c>
      <c r="BC170" s="15" t="s">
        <v>852</v>
      </c>
      <c r="BD170" s="15" t="s">
        <v>852</v>
      </c>
      <c r="BE170" s="15" t="s">
        <v>852</v>
      </c>
      <c r="BF170" s="15" t="s">
        <v>852</v>
      </c>
    </row>
    <row r="171" spans="1:58" ht="12.75">
      <c r="A171" s="10" t="s">
        <v>1441</v>
      </c>
      <c r="B171" s="11" t="s">
        <v>1740</v>
      </c>
      <c r="C171" s="12">
        <v>748</v>
      </c>
      <c r="D171" s="13">
        <v>826</v>
      </c>
      <c r="E171" s="28" t="s">
        <v>232</v>
      </c>
      <c r="F171" s="28" t="s">
        <v>232</v>
      </c>
      <c r="G171" s="28" t="s">
        <v>232</v>
      </c>
      <c r="H171" s="28" t="s">
        <v>232</v>
      </c>
      <c r="I171" s="28" t="s">
        <v>232</v>
      </c>
      <c r="J171" s="28" t="s">
        <v>232</v>
      </c>
      <c r="K171" s="28" t="s">
        <v>232</v>
      </c>
      <c r="L171" s="28" t="s">
        <v>232</v>
      </c>
      <c r="M171" s="28" t="s">
        <v>232</v>
      </c>
      <c r="N171" s="28" t="s">
        <v>231</v>
      </c>
      <c r="O171" s="28" t="s">
        <v>231</v>
      </c>
      <c r="P171" s="28" t="s">
        <v>231</v>
      </c>
      <c r="Q171" s="28" t="s">
        <v>231</v>
      </c>
      <c r="R171" s="28" t="s">
        <v>231</v>
      </c>
      <c r="S171" s="28" t="s">
        <v>231</v>
      </c>
      <c r="T171" s="28" t="s">
        <v>231</v>
      </c>
      <c r="U171" s="28" t="s">
        <v>231</v>
      </c>
      <c r="V171" s="28" t="s">
        <v>231</v>
      </c>
      <c r="W171" s="28" t="s">
        <v>231</v>
      </c>
      <c r="X171" s="28" t="s">
        <v>231</v>
      </c>
      <c r="Y171" s="28" t="s">
        <v>231</v>
      </c>
      <c r="Z171" s="28" t="s">
        <v>231</v>
      </c>
      <c r="AA171" s="28" t="s">
        <v>231</v>
      </c>
      <c r="AB171" s="28" t="s">
        <v>231</v>
      </c>
      <c r="AC171" s="28" t="s">
        <v>231</v>
      </c>
      <c r="AD171" s="28" t="s">
        <v>231</v>
      </c>
      <c r="AE171" s="28" t="s">
        <v>231</v>
      </c>
      <c r="AF171" s="28" t="s">
        <v>231</v>
      </c>
      <c r="AG171" s="28" t="s">
        <v>231</v>
      </c>
      <c r="AH171" s="28" t="s">
        <v>231</v>
      </c>
      <c r="AI171" s="28" t="s">
        <v>231</v>
      </c>
      <c r="AJ171" s="28" t="s">
        <v>231</v>
      </c>
      <c r="AK171" s="28" t="s">
        <v>231</v>
      </c>
      <c r="AL171" s="15" t="s">
        <v>1238</v>
      </c>
      <c r="AM171" s="15" t="s">
        <v>1238</v>
      </c>
      <c r="AN171" s="15" t="s">
        <v>1238</v>
      </c>
      <c r="AO171" s="15" t="s">
        <v>1238</v>
      </c>
      <c r="AP171" s="15" t="s">
        <v>1238</v>
      </c>
      <c r="AQ171" s="15" t="s">
        <v>1238</v>
      </c>
      <c r="AR171" s="15" t="s">
        <v>1238</v>
      </c>
      <c r="AS171" s="15" t="s">
        <v>1238</v>
      </c>
      <c r="AT171" s="15" t="s">
        <v>1238</v>
      </c>
      <c r="AU171" s="15" t="s">
        <v>1238</v>
      </c>
      <c r="AV171" s="15" t="s">
        <v>1238</v>
      </c>
      <c r="AW171" s="15" t="s">
        <v>1238</v>
      </c>
      <c r="AX171" s="15" t="s">
        <v>1238</v>
      </c>
      <c r="AY171" s="15" t="s">
        <v>1238</v>
      </c>
      <c r="AZ171" s="15" t="s">
        <v>533</v>
      </c>
      <c r="BA171" s="15" t="s">
        <v>533</v>
      </c>
      <c r="BB171" s="15" t="s">
        <v>533</v>
      </c>
      <c r="BC171" s="15" t="s">
        <v>533</v>
      </c>
      <c r="BD171" s="15" t="s">
        <v>533</v>
      </c>
      <c r="BE171" s="15" t="s">
        <v>533</v>
      </c>
      <c r="BF171" s="15" t="s">
        <v>533</v>
      </c>
    </row>
    <row r="172" spans="1:58" ht="12.75">
      <c r="A172" s="10" t="s">
        <v>618</v>
      </c>
      <c r="B172" s="11" t="s">
        <v>1741</v>
      </c>
      <c r="C172" s="12">
        <v>752</v>
      </c>
      <c r="D172" s="13"/>
      <c r="E172" s="28" t="s">
        <v>260</v>
      </c>
      <c r="F172" s="28" t="s">
        <v>260</v>
      </c>
      <c r="G172" s="28" t="s">
        <v>260</v>
      </c>
      <c r="H172" s="28" t="s">
        <v>260</v>
      </c>
      <c r="I172" s="28" t="s">
        <v>260</v>
      </c>
      <c r="J172" s="28" t="s">
        <v>260</v>
      </c>
      <c r="K172" s="28" t="s">
        <v>260</v>
      </c>
      <c r="L172" s="28" t="s">
        <v>260</v>
      </c>
      <c r="M172" s="28" t="s">
        <v>260</v>
      </c>
      <c r="N172" s="28" t="s">
        <v>260</v>
      </c>
      <c r="O172" s="28" t="s">
        <v>260</v>
      </c>
      <c r="P172" s="28" t="s">
        <v>260</v>
      </c>
      <c r="Q172" s="28" t="s">
        <v>260</v>
      </c>
      <c r="R172" s="28" t="s">
        <v>260</v>
      </c>
      <c r="S172" s="28" t="s">
        <v>260</v>
      </c>
      <c r="T172" s="28" t="s">
        <v>260</v>
      </c>
      <c r="U172" s="28" t="s">
        <v>260</v>
      </c>
      <c r="V172" s="28" t="s">
        <v>260</v>
      </c>
      <c r="W172" s="28" t="s">
        <v>260</v>
      </c>
      <c r="X172" s="28" t="s">
        <v>260</v>
      </c>
      <c r="Y172" s="28" t="s">
        <v>260</v>
      </c>
      <c r="Z172" s="28" t="s">
        <v>260</v>
      </c>
      <c r="AA172" s="28" t="s">
        <v>260</v>
      </c>
      <c r="AB172" s="28" t="s">
        <v>260</v>
      </c>
      <c r="AC172" s="28" t="s">
        <v>260</v>
      </c>
      <c r="AD172" s="28" t="s">
        <v>260</v>
      </c>
      <c r="AE172" s="28" t="s">
        <v>260</v>
      </c>
      <c r="AF172" s="28" t="s">
        <v>260</v>
      </c>
      <c r="AG172" s="28" t="s">
        <v>260</v>
      </c>
      <c r="AH172" s="28" t="s">
        <v>260</v>
      </c>
      <c r="AI172" s="28" t="s">
        <v>260</v>
      </c>
      <c r="AJ172" s="28" t="s">
        <v>260</v>
      </c>
      <c r="AK172" s="28" t="s">
        <v>260</v>
      </c>
      <c r="AL172" s="28" t="s">
        <v>260</v>
      </c>
      <c r="AM172" s="28" t="s">
        <v>260</v>
      </c>
      <c r="AN172" s="28" t="s">
        <v>260</v>
      </c>
      <c r="AO172" s="28" t="s">
        <v>260</v>
      </c>
      <c r="AP172" s="28" t="s">
        <v>260</v>
      </c>
      <c r="AQ172" s="28" t="s">
        <v>260</v>
      </c>
      <c r="AR172" s="28" t="s">
        <v>260</v>
      </c>
      <c r="AS172" s="28" t="s">
        <v>260</v>
      </c>
      <c r="AT172" s="28" t="s">
        <v>260</v>
      </c>
      <c r="AU172" s="15" t="s">
        <v>939</v>
      </c>
      <c r="AV172" s="15" t="s">
        <v>939</v>
      </c>
      <c r="AW172" s="15" t="s">
        <v>939</v>
      </c>
      <c r="AX172" s="15" t="s">
        <v>939</v>
      </c>
      <c r="AY172" s="15" t="s">
        <v>939</v>
      </c>
      <c r="AZ172" s="15" t="s">
        <v>939</v>
      </c>
      <c r="BA172" s="15" t="s">
        <v>939</v>
      </c>
      <c r="BB172" s="15" t="s">
        <v>939</v>
      </c>
      <c r="BC172" s="15" t="s">
        <v>939</v>
      </c>
      <c r="BD172" s="15" t="s">
        <v>939</v>
      </c>
      <c r="BE172" s="15" t="s">
        <v>939</v>
      </c>
      <c r="BF172" s="15" t="s">
        <v>939</v>
      </c>
    </row>
    <row r="173" spans="1:58" ht="12.75">
      <c r="A173" s="10" t="s">
        <v>1449</v>
      </c>
      <c r="B173" s="11" t="s">
        <v>1742</v>
      </c>
      <c r="C173" s="12">
        <v>756</v>
      </c>
      <c r="D173" s="13"/>
      <c r="E173" s="15" t="s">
        <v>1634</v>
      </c>
      <c r="F173" s="15" t="s">
        <v>1634</v>
      </c>
      <c r="G173" s="15" t="s">
        <v>1634</v>
      </c>
      <c r="H173" s="15" t="s">
        <v>1634</v>
      </c>
      <c r="I173" s="15" t="s">
        <v>1634</v>
      </c>
      <c r="J173" s="15" t="s">
        <v>1634</v>
      </c>
      <c r="K173" s="15" t="s">
        <v>1634</v>
      </c>
      <c r="L173" s="15" t="s">
        <v>1634</v>
      </c>
      <c r="M173" s="15" t="s">
        <v>1634</v>
      </c>
      <c r="N173" s="15" t="s">
        <v>1634</v>
      </c>
      <c r="O173" s="15" t="s">
        <v>1634</v>
      </c>
      <c r="P173" s="15" t="s">
        <v>1634</v>
      </c>
      <c r="Q173" s="15" t="s">
        <v>1634</v>
      </c>
      <c r="R173" s="15" t="s">
        <v>1634</v>
      </c>
      <c r="S173" s="15" t="s">
        <v>1634</v>
      </c>
      <c r="T173" s="15" t="s">
        <v>1634</v>
      </c>
      <c r="U173" s="15" t="s">
        <v>1634</v>
      </c>
      <c r="V173" s="15" t="s">
        <v>1634</v>
      </c>
      <c r="W173" s="15" t="s">
        <v>1634</v>
      </c>
      <c r="X173" s="15" t="s">
        <v>1634</v>
      </c>
      <c r="Y173" s="15" t="s">
        <v>1634</v>
      </c>
      <c r="Z173" s="15" t="s">
        <v>1634</v>
      </c>
      <c r="AA173" s="15" t="s">
        <v>1634</v>
      </c>
      <c r="AB173" s="15" t="s">
        <v>1634</v>
      </c>
      <c r="AC173" s="15" t="s">
        <v>1634</v>
      </c>
      <c r="AD173" s="15" t="s">
        <v>1634</v>
      </c>
      <c r="AE173" s="15" t="s">
        <v>1634</v>
      </c>
      <c r="AF173" s="15" t="s">
        <v>1634</v>
      </c>
      <c r="AG173" s="15" t="s">
        <v>1634</v>
      </c>
      <c r="AH173" s="15" t="s">
        <v>1634</v>
      </c>
      <c r="AI173" s="15" t="s">
        <v>1634</v>
      </c>
      <c r="AJ173" s="15" t="s">
        <v>1634</v>
      </c>
      <c r="AK173" s="15" t="s">
        <v>1633</v>
      </c>
      <c r="AL173" s="15" t="s">
        <v>1633</v>
      </c>
      <c r="AM173" s="15" t="s">
        <v>1633</v>
      </c>
      <c r="AN173" s="15" t="s">
        <v>1633</v>
      </c>
      <c r="AO173" s="15" t="s">
        <v>1633</v>
      </c>
      <c r="AP173" s="15" t="s">
        <v>1633</v>
      </c>
      <c r="AQ173" s="15" t="s">
        <v>1633</v>
      </c>
      <c r="AR173" s="15" t="s">
        <v>1633</v>
      </c>
      <c r="AS173" s="15" t="s">
        <v>1633</v>
      </c>
      <c r="AT173" s="15" t="s">
        <v>1633</v>
      </c>
      <c r="AU173" s="15" t="s">
        <v>1633</v>
      </c>
      <c r="AV173" s="15" t="s">
        <v>1633</v>
      </c>
      <c r="AW173" s="15" t="s">
        <v>1633</v>
      </c>
      <c r="AX173" s="15" t="s">
        <v>1633</v>
      </c>
      <c r="AY173" s="15" t="s">
        <v>1633</v>
      </c>
      <c r="AZ173" s="15" t="s">
        <v>1633</v>
      </c>
      <c r="BA173" s="15" t="s">
        <v>1633</v>
      </c>
      <c r="BB173" s="15" t="s">
        <v>1633</v>
      </c>
      <c r="BC173" s="15" t="s">
        <v>1633</v>
      </c>
      <c r="BD173" s="15" t="s">
        <v>1633</v>
      </c>
      <c r="BE173" s="15" t="s">
        <v>1633</v>
      </c>
      <c r="BF173" s="15" t="s">
        <v>1633</v>
      </c>
    </row>
    <row r="174" spans="1:58" ht="12.75">
      <c r="A174" s="10" t="s">
        <v>1743</v>
      </c>
      <c r="B174" s="11" t="s">
        <v>1744</v>
      </c>
      <c r="C174" s="12">
        <v>760</v>
      </c>
      <c r="D174" s="13"/>
      <c r="E174" s="28" t="s">
        <v>232</v>
      </c>
      <c r="F174" s="28" t="s">
        <v>232</v>
      </c>
      <c r="G174" s="28" t="s">
        <v>231</v>
      </c>
      <c r="H174" s="28" t="s">
        <v>231</v>
      </c>
      <c r="I174" s="28" t="s">
        <v>231</v>
      </c>
      <c r="J174" s="28" t="s">
        <v>231</v>
      </c>
      <c r="K174" s="28" t="s">
        <v>231</v>
      </c>
      <c r="L174" s="28" t="s">
        <v>231</v>
      </c>
      <c r="M174" s="28" t="s">
        <v>231</v>
      </c>
      <c r="N174" s="28" t="s">
        <v>231</v>
      </c>
      <c r="O174" s="28" t="s">
        <v>857</v>
      </c>
      <c r="P174" s="28" t="s">
        <v>857</v>
      </c>
      <c r="Q174" s="28" t="s">
        <v>857</v>
      </c>
      <c r="R174" s="28" t="s">
        <v>857</v>
      </c>
      <c r="S174" s="28" t="s">
        <v>857</v>
      </c>
      <c r="T174" s="28" t="s">
        <v>857</v>
      </c>
      <c r="U174" s="28" t="s">
        <v>857</v>
      </c>
      <c r="V174" s="28" t="s">
        <v>857</v>
      </c>
      <c r="W174" s="28" t="s">
        <v>857</v>
      </c>
      <c r="X174" s="28" t="s">
        <v>857</v>
      </c>
      <c r="Y174" s="28" t="s">
        <v>857</v>
      </c>
      <c r="Z174" s="28" t="s">
        <v>857</v>
      </c>
      <c r="AA174" s="28" t="s">
        <v>857</v>
      </c>
      <c r="AB174" s="28" t="s">
        <v>857</v>
      </c>
      <c r="AC174" s="28" t="s">
        <v>857</v>
      </c>
      <c r="AD174" s="28" t="s">
        <v>857</v>
      </c>
      <c r="AE174" s="28" t="s">
        <v>857</v>
      </c>
      <c r="AF174" s="28" t="s">
        <v>857</v>
      </c>
      <c r="AG174" s="28" t="s">
        <v>857</v>
      </c>
      <c r="AH174" s="28" t="s">
        <v>857</v>
      </c>
      <c r="AI174" s="28" t="s">
        <v>857</v>
      </c>
      <c r="AJ174" s="28" t="s">
        <v>857</v>
      </c>
      <c r="AK174" s="28" t="s">
        <v>857</v>
      </c>
      <c r="AL174" s="28" t="s">
        <v>857</v>
      </c>
      <c r="AM174" s="28" t="s">
        <v>857</v>
      </c>
      <c r="AN174" s="28" t="s">
        <v>857</v>
      </c>
      <c r="AO174" s="28" t="s">
        <v>857</v>
      </c>
      <c r="AP174" s="28" t="s">
        <v>857</v>
      </c>
      <c r="AQ174" s="28" t="s">
        <v>857</v>
      </c>
      <c r="AR174" s="28" t="s">
        <v>857</v>
      </c>
      <c r="AS174" s="28" t="s">
        <v>857</v>
      </c>
      <c r="AT174" s="28" t="s">
        <v>857</v>
      </c>
      <c r="AU174" s="28" t="s">
        <v>857</v>
      </c>
      <c r="AV174" s="28" t="s">
        <v>857</v>
      </c>
      <c r="AW174" s="28" t="s">
        <v>857</v>
      </c>
      <c r="AX174" s="28" t="s">
        <v>857</v>
      </c>
      <c r="AY174" s="28" t="s">
        <v>857</v>
      </c>
      <c r="AZ174" s="28" t="s">
        <v>857</v>
      </c>
      <c r="BA174" s="28" t="s">
        <v>857</v>
      </c>
      <c r="BB174" s="28" t="s">
        <v>857</v>
      </c>
      <c r="BC174" s="28" t="s">
        <v>857</v>
      </c>
      <c r="BD174" s="28" t="s">
        <v>857</v>
      </c>
      <c r="BE174" s="28" t="s">
        <v>857</v>
      </c>
      <c r="BF174" s="28" t="s">
        <v>857</v>
      </c>
    </row>
    <row r="175" spans="1:58" ht="12.75">
      <c r="A175" s="26" t="s">
        <v>1893</v>
      </c>
      <c r="B175" s="11"/>
      <c r="C175" s="12"/>
      <c r="D175" s="13"/>
      <c r="E175" s="28" t="s">
        <v>1898</v>
      </c>
      <c r="F175" s="28" t="s">
        <v>1898</v>
      </c>
      <c r="G175" s="28" t="s">
        <v>1898</v>
      </c>
      <c r="H175" s="28" t="s">
        <v>1898</v>
      </c>
      <c r="I175" s="28" t="s">
        <v>1898</v>
      </c>
      <c r="J175" s="28" t="s">
        <v>1898</v>
      </c>
      <c r="K175" s="28" t="s">
        <v>1898</v>
      </c>
      <c r="L175" s="28" t="s">
        <v>1898</v>
      </c>
      <c r="M175" s="28" t="s">
        <v>1898</v>
      </c>
      <c r="N175" s="28" t="s">
        <v>1898</v>
      </c>
      <c r="O175" s="28" t="s">
        <v>1898</v>
      </c>
      <c r="P175" s="28" t="s">
        <v>1898</v>
      </c>
      <c r="Q175" s="28" t="s">
        <v>1898</v>
      </c>
      <c r="R175" s="28" t="s">
        <v>1898</v>
      </c>
      <c r="S175" s="28" t="s">
        <v>1898</v>
      </c>
      <c r="T175" s="28" t="s">
        <v>1898</v>
      </c>
      <c r="U175" s="28" t="s">
        <v>1898</v>
      </c>
      <c r="V175" s="28" t="s">
        <v>1898</v>
      </c>
      <c r="W175" s="28" t="s">
        <v>1898</v>
      </c>
      <c r="X175" s="28" t="s">
        <v>1898</v>
      </c>
      <c r="Y175" s="28" t="s">
        <v>1898</v>
      </c>
      <c r="Z175" s="28" t="s">
        <v>1898</v>
      </c>
      <c r="AA175" s="28" t="s">
        <v>1898</v>
      </c>
      <c r="AB175" s="28" t="s">
        <v>1898</v>
      </c>
      <c r="AC175" s="28" t="s">
        <v>1898</v>
      </c>
      <c r="AD175" s="28" t="s">
        <v>1898</v>
      </c>
      <c r="AE175" s="28" t="s">
        <v>1898</v>
      </c>
      <c r="AF175" s="28" t="s">
        <v>1898</v>
      </c>
      <c r="AG175" s="28" t="s">
        <v>1898</v>
      </c>
      <c r="AH175" s="28" t="s">
        <v>1898</v>
      </c>
      <c r="AI175" s="28" t="s">
        <v>1898</v>
      </c>
      <c r="AJ175" s="28" t="s">
        <v>1898</v>
      </c>
      <c r="AK175" s="28" t="s">
        <v>1898</v>
      </c>
      <c r="AL175" s="28" t="s">
        <v>1898</v>
      </c>
      <c r="AM175" s="28" t="s">
        <v>1898</v>
      </c>
      <c r="AN175" s="28" t="s">
        <v>1898</v>
      </c>
      <c r="AO175" s="28" t="s">
        <v>1898</v>
      </c>
      <c r="AP175" s="28" t="s">
        <v>1898</v>
      </c>
      <c r="AQ175" s="28" t="s">
        <v>1898</v>
      </c>
      <c r="AR175" s="28" t="s">
        <v>1898</v>
      </c>
      <c r="AS175" s="28" t="s">
        <v>1898</v>
      </c>
      <c r="AT175" s="28" t="s">
        <v>1898</v>
      </c>
      <c r="AU175" s="28" t="s">
        <v>1898</v>
      </c>
      <c r="AV175" s="28" t="s">
        <v>1898</v>
      </c>
      <c r="AW175" s="28" t="s">
        <v>1898</v>
      </c>
      <c r="AX175" s="28" t="s">
        <v>1898</v>
      </c>
      <c r="AY175" s="28" t="s">
        <v>1898</v>
      </c>
      <c r="AZ175" s="28" t="s">
        <v>1898</v>
      </c>
      <c r="BA175" s="28" t="s">
        <v>1898</v>
      </c>
      <c r="BB175" s="28" t="s">
        <v>1898</v>
      </c>
      <c r="BC175" s="28" t="s">
        <v>1898</v>
      </c>
      <c r="BD175" s="28" t="s">
        <v>1898</v>
      </c>
      <c r="BE175" s="28" t="s">
        <v>1898</v>
      </c>
      <c r="BF175" s="28" t="s">
        <v>1898</v>
      </c>
    </row>
    <row r="176" spans="1:58" ht="12.75">
      <c r="A176" s="10" t="s">
        <v>1745</v>
      </c>
      <c r="B176" s="11" t="s">
        <v>1746</v>
      </c>
      <c r="C176" s="12">
        <v>762</v>
      </c>
      <c r="D176" s="13">
        <v>810</v>
      </c>
      <c r="E176" s="28" t="s">
        <v>232</v>
      </c>
      <c r="F176" s="28" t="s">
        <v>232</v>
      </c>
      <c r="G176" s="28" t="s">
        <v>232</v>
      </c>
      <c r="H176" s="28" t="s">
        <v>232</v>
      </c>
      <c r="I176" s="28" t="s">
        <v>232</v>
      </c>
      <c r="J176" s="28" t="s">
        <v>232</v>
      </c>
      <c r="K176" s="28" t="s">
        <v>232</v>
      </c>
      <c r="L176" s="28" t="s">
        <v>232</v>
      </c>
      <c r="M176" s="28" t="s">
        <v>232</v>
      </c>
      <c r="N176" s="28" t="s">
        <v>232</v>
      </c>
      <c r="O176" s="28" t="s">
        <v>232</v>
      </c>
      <c r="P176" s="28" t="s">
        <v>232</v>
      </c>
      <c r="Q176" s="28" t="s">
        <v>232</v>
      </c>
      <c r="R176" s="28" t="s">
        <v>232</v>
      </c>
      <c r="S176" s="28" t="s">
        <v>232</v>
      </c>
      <c r="T176" s="28" t="s">
        <v>232</v>
      </c>
      <c r="U176" s="28" t="s">
        <v>232</v>
      </c>
      <c r="V176" s="28" t="s">
        <v>232</v>
      </c>
      <c r="W176" s="28" t="s">
        <v>232</v>
      </c>
      <c r="X176" s="28" t="s">
        <v>232</v>
      </c>
      <c r="Y176" s="28" t="s">
        <v>232</v>
      </c>
      <c r="Z176" s="28" t="s">
        <v>232</v>
      </c>
      <c r="AA176" s="28" t="s">
        <v>232</v>
      </c>
      <c r="AB176" s="28" t="s">
        <v>232</v>
      </c>
      <c r="AC176" s="28" t="s">
        <v>232</v>
      </c>
      <c r="AD176" s="28" t="s">
        <v>232</v>
      </c>
      <c r="AE176" s="28" t="s">
        <v>232</v>
      </c>
      <c r="AF176" s="28" t="s">
        <v>232</v>
      </c>
      <c r="AG176" s="28" t="s">
        <v>232</v>
      </c>
      <c r="AH176" s="28" t="s">
        <v>232</v>
      </c>
      <c r="AI176" s="28" t="s">
        <v>232</v>
      </c>
      <c r="AJ176" s="28" t="s">
        <v>232</v>
      </c>
      <c r="AK176" s="15" t="s">
        <v>231</v>
      </c>
      <c r="AL176" s="15" t="s">
        <v>231</v>
      </c>
      <c r="AM176" s="15" t="s">
        <v>231</v>
      </c>
      <c r="AN176" s="15" t="s">
        <v>231</v>
      </c>
      <c r="AO176" s="15" t="s">
        <v>866</v>
      </c>
      <c r="AP176" s="15" t="s">
        <v>866</v>
      </c>
      <c r="AQ176" s="15" t="s">
        <v>866</v>
      </c>
      <c r="AR176" s="15" t="s">
        <v>866</v>
      </c>
      <c r="AS176" s="15" t="s">
        <v>866</v>
      </c>
      <c r="AT176" s="15" t="s">
        <v>866</v>
      </c>
      <c r="AU176" s="15" t="s">
        <v>866</v>
      </c>
      <c r="AV176" s="15" t="s">
        <v>866</v>
      </c>
      <c r="AW176" s="15" t="s">
        <v>866</v>
      </c>
      <c r="AX176" s="15" t="s">
        <v>866</v>
      </c>
      <c r="AY176" s="15" t="s">
        <v>866</v>
      </c>
      <c r="AZ176" s="15" t="s">
        <v>866</v>
      </c>
      <c r="BA176" s="15" t="s">
        <v>866</v>
      </c>
      <c r="BB176" s="15" t="s">
        <v>866</v>
      </c>
      <c r="BC176" s="15" t="s">
        <v>866</v>
      </c>
      <c r="BD176" s="15" t="s">
        <v>866</v>
      </c>
      <c r="BE176" s="15" t="s">
        <v>866</v>
      </c>
      <c r="BF176" s="15" t="s">
        <v>866</v>
      </c>
    </row>
    <row r="177" spans="1:58" ht="12.75">
      <c r="A177" s="10" t="s">
        <v>1747</v>
      </c>
      <c r="B177" s="11" t="s">
        <v>1748</v>
      </c>
      <c r="C177" s="12">
        <v>834</v>
      </c>
      <c r="D177" s="13">
        <v>826</v>
      </c>
      <c r="E177" s="28" t="s">
        <v>232</v>
      </c>
      <c r="F177" s="28" t="s">
        <v>232</v>
      </c>
      <c r="G177" s="28" t="s">
        <v>232</v>
      </c>
      <c r="H177" s="28" t="s">
        <v>232</v>
      </c>
      <c r="I177" s="28" t="s">
        <v>232</v>
      </c>
      <c r="J177" s="28" t="s">
        <v>536</v>
      </c>
      <c r="K177" s="28" t="s">
        <v>536</v>
      </c>
      <c r="L177" s="28" t="s">
        <v>536</v>
      </c>
      <c r="M177" s="28" t="s">
        <v>536</v>
      </c>
      <c r="N177" s="28" t="s">
        <v>536</v>
      </c>
      <c r="O177" s="28" t="s">
        <v>536</v>
      </c>
      <c r="P177" s="28" t="s">
        <v>536</v>
      </c>
      <c r="Q177" s="28" t="s">
        <v>536</v>
      </c>
      <c r="R177" s="28" t="s">
        <v>536</v>
      </c>
      <c r="S177" s="28" t="s">
        <v>536</v>
      </c>
      <c r="T177" s="28" t="s">
        <v>536</v>
      </c>
      <c r="U177" s="28" t="s">
        <v>536</v>
      </c>
      <c r="V177" s="28" t="s">
        <v>536</v>
      </c>
      <c r="W177" s="28" t="s">
        <v>536</v>
      </c>
      <c r="X177" s="28" t="s">
        <v>536</v>
      </c>
      <c r="Y177" s="28" t="s">
        <v>536</v>
      </c>
      <c r="Z177" s="28" t="s">
        <v>536</v>
      </c>
      <c r="AA177" s="28" t="s">
        <v>536</v>
      </c>
      <c r="AB177" s="28" t="s">
        <v>536</v>
      </c>
      <c r="AC177" s="28" t="s">
        <v>536</v>
      </c>
      <c r="AD177" s="28" t="s">
        <v>536</v>
      </c>
      <c r="AE177" s="28" t="s">
        <v>536</v>
      </c>
      <c r="AF177" s="28" t="s">
        <v>536</v>
      </c>
      <c r="AG177" s="28" t="s">
        <v>536</v>
      </c>
      <c r="AH177" s="28" t="s">
        <v>536</v>
      </c>
      <c r="AI177" s="28" t="s">
        <v>536</v>
      </c>
      <c r="AJ177" s="28" t="s">
        <v>536</v>
      </c>
      <c r="AK177" s="28" t="s">
        <v>536</v>
      </c>
      <c r="AL177" s="28" t="s">
        <v>536</v>
      </c>
      <c r="AM177" s="28" t="s">
        <v>536</v>
      </c>
      <c r="AN177" s="28" t="s">
        <v>536</v>
      </c>
      <c r="AO177" s="15" t="s">
        <v>537</v>
      </c>
      <c r="AP177" s="15" t="s">
        <v>537</v>
      </c>
      <c r="AQ177" s="15" t="s">
        <v>537</v>
      </c>
      <c r="AR177" s="15" t="s">
        <v>537</v>
      </c>
      <c r="AS177" s="15" t="s">
        <v>537</v>
      </c>
      <c r="AT177" s="15" t="s">
        <v>537</v>
      </c>
      <c r="AU177" s="15" t="s">
        <v>537</v>
      </c>
      <c r="AV177" s="15" t="s">
        <v>537</v>
      </c>
      <c r="AW177" s="15" t="s">
        <v>537</v>
      </c>
      <c r="AX177" s="15" t="s">
        <v>537</v>
      </c>
      <c r="AY177" s="15" t="s">
        <v>537</v>
      </c>
      <c r="AZ177" s="15" t="s">
        <v>537</v>
      </c>
      <c r="BA177" s="15" t="s">
        <v>537</v>
      </c>
      <c r="BB177" s="15" t="s">
        <v>537</v>
      </c>
      <c r="BC177" s="15" t="s">
        <v>537</v>
      </c>
      <c r="BD177" s="15" t="s">
        <v>537</v>
      </c>
      <c r="BE177" s="15" t="s">
        <v>537</v>
      </c>
      <c r="BF177" s="15" t="s">
        <v>537</v>
      </c>
    </row>
    <row r="178" spans="1:58" ht="12.75">
      <c r="A178" s="10" t="s">
        <v>603</v>
      </c>
      <c r="B178" s="11" t="s">
        <v>1749</v>
      </c>
      <c r="C178" s="12">
        <v>764</v>
      </c>
      <c r="D178" s="13"/>
      <c r="E178" s="28" t="s">
        <v>231</v>
      </c>
      <c r="F178" s="28" t="s">
        <v>231</v>
      </c>
      <c r="G178" s="28" t="s">
        <v>231</v>
      </c>
      <c r="H178" s="28" t="s">
        <v>231</v>
      </c>
      <c r="I178" s="28" t="s">
        <v>231</v>
      </c>
      <c r="J178" s="28" t="s">
        <v>231</v>
      </c>
      <c r="K178" s="28" t="s">
        <v>872</v>
      </c>
      <c r="L178" s="28" t="s">
        <v>872</v>
      </c>
      <c r="M178" s="28" t="s">
        <v>872</v>
      </c>
      <c r="N178" s="28" t="s">
        <v>872</v>
      </c>
      <c r="O178" s="28" t="s">
        <v>872</v>
      </c>
      <c r="P178" s="28" t="s">
        <v>872</v>
      </c>
      <c r="Q178" s="28" t="s">
        <v>872</v>
      </c>
      <c r="R178" s="28" t="s">
        <v>872</v>
      </c>
      <c r="S178" s="28" t="s">
        <v>872</v>
      </c>
      <c r="T178" s="28" t="s">
        <v>872</v>
      </c>
      <c r="U178" s="28" t="s">
        <v>872</v>
      </c>
      <c r="V178" s="28" t="s">
        <v>872</v>
      </c>
      <c r="W178" s="28" t="s">
        <v>872</v>
      </c>
      <c r="X178" s="28" t="s">
        <v>872</v>
      </c>
      <c r="Y178" s="28" t="s">
        <v>872</v>
      </c>
      <c r="Z178" s="28" t="s">
        <v>872</v>
      </c>
      <c r="AA178" s="28" t="s">
        <v>872</v>
      </c>
      <c r="AB178" s="28" t="s">
        <v>872</v>
      </c>
      <c r="AC178" s="28" t="s">
        <v>872</v>
      </c>
      <c r="AD178" s="28" t="s">
        <v>872</v>
      </c>
      <c r="AE178" s="28" t="s">
        <v>872</v>
      </c>
      <c r="AF178" s="28" t="s">
        <v>872</v>
      </c>
      <c r="AG178" s="28" t="s">
        <v>872</v>
      </c>
      <c r="AH178" s="28" t="s">
        <v>872</v>
      </c>
      <c r="AI178" s="28" t="s">
        <v>872</v>
      </c>
      <c r="AJ178" s="28" t="s">
        <v>872</v>
      </c>
      <c r="AK178" s="28" t="s">
        <v>872</v>
      </c>
      <c r="AL178" s="28" t="s">
        <v>872</v>
      </c>
      <c r="AM178" s="28" t="s">
        <v>872</v>
      </c>
      <c r="AN178" s="28" t="s">
        <v>872</v>
      </c>
      <c r="AO178" s="28" t="s">
        <v>872</v>
      </c>
      <c r="AP178" s="28" t="s">
        <v>872</v>
      </c>
      <c r="AQ178" s="28" t="s">
        <v>872</v>
      </c>
      <c r="AR178" s="28" t="s">
        <v>872</v>
      </c>
      <c r="AS178" s="28" t="s">
        <v>872</v>
      </c>
      <c r="AT178" s="28" t="s">
        <v>872</v>
      </c>
      <c r="AU178" s="28" t="s">
        <v>872</v>
      </c>
      <c r="AV178" s="28" t="s">
        <v>872</v>
      </c>
      <c r="AW178" s="28" t="s">
        <v>872</v>
      </c>
      <c r="AX178" s="28" t="s">
        <v>872</v>
      </c>
      <c r="AY178" s="28" t="s">
        <v>872</v>
      </c>
      <c r="AZ178" s="28" t="s">
        <v>872</v>
      </c>
      <c r="BA178" s="28" t="s">
        <v>872</v>
      </c>
      <c r="BB178" s="28" t="s">
        <v>872</v>
      </c>
      <c r="BC178" s="28" t="s">
        <v>872</v>
      </c>
      <c r="BD178" s="28" t="s">
        <v>872</v>
      </c>
      <c r="BE178" s="28" t="s">
        <v>872</v>
      </c>
      <c r="BF178" s="28" t="s">
        <v>872</v>
      </c>
    </row>
    <row r="179" spans="1:58" ht="12.75">
      <c r="A179" s="10" t="s">
        <v>1455</v>
      </c>
      <c r="B179" s="11" t="s">
        <v>1750</v>
      </c>
      <c r="C179" s="12">
        <v>626</v>
      </c>
      <c r="D179" s="13">
        <v>360</v>
      </c>
      <c r="E179" s="28" t="s">
        <v>232</v>
      </c>
      <c r="F179" s="28" t="s">
        <v>232</v>
      </c>
      <c r="G179" s="28" t="s">
        <v>232</v>
      </c>
      <c r="H179" s="28" t="s">
        <v>232</v>
      </c>
      <c r="I179" s="28" t="s">
        <v>232</v>
      </c>
      <c r="J179" s="28" t="s">
        <v>232</v>
      </c>
      <c r="K179" s="28" t="s">
        <v>232</v>
      </c>
      <c r="L179" s="28" t="s">
        <v>232</v>
      </c>
      <c r="M179" s="28" t="s">
        <v>232</v>
      </c>
      <c r="N179" s="28" t="s">
        <v>232</v>
      </c>
      <c r="O179" s="28" t="s">
        <v>232</v>
      </c>
      <c r="P179" s="28" t="s">
        <v>232</v>
      </c>
      <c r="Q179" s="28" t="s">
        <v>232</v>
      </c>
      <c r="R179" s="28" t="s">
        <v>232</v>
      </c>
      <c r="S179" s="28" t="s">
        <v>232</v>
      </c>
      <c r="T179" s="28" t="s">
        <v>232</v>
      </c>
      <c r="U179" s="28" t="s">
        <v>232</v>
      </c>
      <c r="V179" s="28" t="s">
        <v>232</v>
      </c>
      <c r="W179" s="28" t="s">
        <v>232</v>
      </c>
      <c r="X179" s="28" t="s">
        <v>232</v>
      </c>
      <c r="Y179" s="28" t="s">
        <v>232</v>
      </c>
      <c r="Z179" s="28" t="s">
        <v>232</v>
      </c>
      <c r="AA179" s="28" t="s">
        <v>232</v>
      </c>
      <c r="AB179" s="28" t="s">
        <v>232</v>
      </c>
      <c r="AC179" s="28" t="s">
        <v>232</v>
      </c>
      <c r="AD179" s="28" t="s">
        <v>232</v>
      </c>
      <c r="AE179" s="28" t="s">
        <v>232</v>
      </c>
      <c r="AF179" s="28" t="s">
        <v>232</v>
      </c>
      <c r="AG179" s="28" t="s">
        <v>232</v>
      </c>
      <c r="AH179" s="28" t="s">
        <v>232</v>
      </c>
      <c r="AI179" s="28" t="s">
        <v>232</v>
      </c>
      <c r="AJ179" s="28" t="s">
        <v>232</v>
      </c>
      <c r="AK179" s="28" t="s">
        <v>232</v>
      </c>
      <c r="AL179" s="28" t="s">
        <v>232</v>
      </c>
      <c r="AM179" s="28" t="s">
        <v>232</v>
      </c>
      <c r="AN179" s="28" t="s">
        <v>232</v>
      </c>
      <c r="AO179" s="28" t="s">
        <v>232</v>
      </c>
      <c r="AP179" s="28" t="s">
        <v>232</v>
      </c>
      <c r="AQ179" s="28" t="s">
        <v>232</v>
      </c>
      <c r="AR179" s="28" t="s">
        <v>232</v>
      </c>
      <c r="AS179" s="28" t="s">
        <v>232</v>
      </c>
      <c r="AT179" s="28" t="s">
        <v>232</v>
      </c>
      <c r="AU179" s="28" t="s">
        <v>232</v>
      </c>
      <c r="AV179" s="15" t="s">
        <v>877</v>
      </c>
      <c r="AW179" s="15" t="s">
        <v>877</v>
      </c>
      <c r="AX179" s="15" t="s">
        <v>877</v>
      </c>
      <c r="AY179" s="15" t="s">
        <v>877</v>
      </c>
      <c r="AZ179" s="15" t="s">
        <v>877</v>
      </c>
      <c r="BA179" s="15" t="s">
        <v>877</v>
      </c>
      <c r="BB179" s="15" t="s">
        <v>877</v>
      </c>
      <c r="BC179" s="15" t="s">
        <v>877</v>
      </c>
      <c r="BD179" s="15" t="s">
        <v>877</v>
      </c>
      <c r="BE179" s="15" t="s">
        <v>877</v>
      </c>
      <c r="BF179" s="15" t="s">
        <v>877</v>
      </c>
    </row>
    <row r="180" spans="1:58" ht="12.75">
      <c r="A180" s="10" t="s">
        <v>1442</v>
      </c>
      <c r="B180" s="11" t="s">
        <v>1751</v>
      </c>
      <c r="C180" s="12">
        <v>768</v>
      </c>
      <c r="D180" s="13">
        <v>250</v>
      </c>
      <c r="E180" s="28" t="s">
        <v>232</v>
      </c>
      <c r="F180" s="28" t="s">
        <v>231</v>
      </c>
      <c r="G180" s="28" t="s">
        <v>1355</v>
      </c>
      <c r="H180" s="28" t="s">
        <v>1355</v>
      </c>
      <c r="I180" s="28" t="s">
        <v>1355</v>
      </c>
      <c r="J180" s="28" t="s">
        <v>1355</v>
      </c>
      <c r="K180" s="28" t="s">
        <v>1355</v>
      </c>
      <c r="L180" s="28" t="s">
        <v>1355</v>
      </c>
      <c r="M180" s="28" t="s">
        <v>1355</v>
      </c>
      <c r="N180" s="28" t="s">
        <v>1355</v>
      </c>
      <c r="O180" s="28" t="s">
        <v>1355</v>
      </c>
      <c r="P180" s="28" t="s">
        <v>1355</v>
      </c>
      <c r="Q180" s="28" t="s">
        <v>1355</v>
      </c>
      <c r="R180" s="28" t="s">
        <v>1355</v>
      </c>
      <c r="S180" s="28" t="s">
        <v>1355</v>
      </c>
      <c r="T180" s="28" t="s">
        <v>1355</v>
      </c>
      <c r="U180" s="28" t="s">
        <v>1355</v>
      </c>
      <c r="V180" s="28" t="s">
        <v>1355</v>
      </c>
      <c r="W180" s="28" t="s">
        <v>1355</v>
      </c>
      <c r="X180" s="15" t="s">
        <v>1359</v>
      </c>
      <c r="Y180" s="15" t="s">
        <v>1359</v>
      </c>
      <c r="Z180" s="15" t="s">
        <v>1359</v>
      </c>
      <c r="AA180" s="15" t="s">
        <v>1359</v>
      </c>
      <c r="AB180" s="15" t="s">
        <v>1359</v>
      </c>
      <c r="AC180" s="15" t="s">
        <v>1359</v>
      </c>
      <c r="AD180" s="15" t="s">
        <v>1359</v>
      </c>
      <c r="AE180" s="15" t="s">
        <v>1359</v>
      </c>
      <c r="AF180" s="15" t="s">
        <v>1359</v>
      </c>
      <c r="AG180" s="15" t="s">
        <v>1359</v>
      </c>
      <c r="AH180" s="15" t="s">
        <v>1359</v>
      </c>
      <c r="AI180" s="15" t="s">
        <v>1359</v>
      </c>
      <c r="AJ180" s="15" t="s">
        <v>1359</v>
      </c>
      <c r="AK180" s="15" t="s">
        <v>1359</v>
      </c>
      <c r="AL180" s="15" t="s">
        <v>1359</v>
      </c>
      <c r="AM180" s="15" t="s">
        <v>1359</v>
      </c>
      <c r="AN180" s="15" t="s">
        <v>1359</v>
      </c>
      <c r="AO180" s="15" t="s">
        <v>1359</v>
      </c>
      <c r="AP180" s="15" t="s">
        <v>1359</v>
      </c>
      <c r="AQ180" s="15" t="s">
        <v>1359</v>
      </c>
      <c r="AR180" s="15" t="s">
        <v>1359</v>
      </c>
      <c r="AS180" s="15" t="s">
        <v>1359</v>
      </c>
      <c r="AT180" s="15" t="s">
        <v>1359</v>
      </c>
      <c r="AU180" s="15" t="s">
        <v>1359</v>
      </c>
      <c r="AV180" s="15" t="s">
        <v>1359</v>
      </c>
      <c r="AW180" s="15" t="s">
        <v>1359</v>
      </c>
      <c r="AX180" s="15" t="s">
        <v>1359</v>
      </c>
      <c r="AY180" s="15" t="s">
        <v>1359</v>
      </c>
      <c r="AZ180" s="15" t="s">
        <v>1359</v>
      </c>
      <c r="BA180" s="15" t="s">
        <v>1359</v>
      </c>
      <c r="BB180" s="15" t="s">
        <v>1359</v>
      </c>
      <c r="BC180" s="15" t="s">
        <v>1359</v>
      </c>
      <c r="BD180" s="15" t="s">
        <v>1359</v>
      </c>
      <c r="BE180" s="15" t="s">
        <v>1359</v>
      </c>
      <c r="BF180" s="15" t="s">
        <v>1359</v>
      </c>
    </row>
    <row r="181" spans="1:58" ht="12.75">
      <c r="A181" s="10" t="s">
        <v>1752</v>
      </c>
      <c r="B181" s="11" t="s">
        <v>1753</v>
      </c>
      <c r="C181" s="12">
        <v>776</v>
      </c>
      <c r="D181" s="13">
        <v>826</v>
      </c>
      <c r="E181" s="28" t="s">
        <v>540</v>
      </c>
      <c r="F181" s="28" t="s">
        <v>540</v>
      </c>
      <c r="G181" s="28" t="s">
        <v>540</v>
      </c>
      <c r="H181" s="28" t="s">
        <v>540</v>
      </c>
      <c r="I181" s="28" t="s">
        <v>540</v>
      </c>
      <c r="J181" s="28" t="s">
        <v>540</v>
      </c>
      <c r="K181" s="28" t="s">
        <v>540</v>
      </c>
      <c r="L181" s="28" t="s">
        <v>540</v>
      </c>
      <c r="M181" s="28" t="s">
        <v>540</v>
      </c>
      <c r="N181" s="28" t="s">
        <v>540</v>
      </c>
      <c r="O181" s="28" t="s">
        <v>540</v>
      </c>
      <c r="P181" s="28" t="s">
        <v>540</v>
      </c>
      <c r="Q181" s="28" t="s">
        <v>540</v>
      </c>
      <c r="R181" s="28" t="s">
        <v>540</v>
      </c>
      <c r="S181" s="28" t="s">
        <v>540</v>
      </c>
      <c r="T181" s="28" t="s">
        <v>540</v>
      </c>
      <c r="U181" s="28" t="s">
        <v>540</v>
      </c>
      <c r="V181" s="28" t="s">
        <v>540</v>
      </c>
      <c r="W181" s="28" t="s">
        <v>540</v>
      </c>
      <c r="X181" s="28" t="s">
        <v>540</v>
      </c>
      <c r="Y181" s="28" t="s">
        <v>540</v>
      </c>
      <c r="Z181" s="28" t="s">
        <v>540</v>
      </c>
      <c r="AA181" s="28" t="s">
        <v>540</v>
      </c>
      <c r="AB181" s="28" t="s">
        <v>540</v>
      </c>
      <c r="AC181" s="28" t="s">
        <v>540</v>
      </c>
      <c r="AD181" s="28" t="s">
        <v>540</v>
      </c>
      <c r="AE181" s="28" t="s">
        <v>540</v>
      </c>
      <c r="AF181" s="28" t="s">
        <v>540</v>
      </c>
      <c r="AG181" s="28" t="s">
        <v>540</v>
      </c>
      <c r="AH181" s="28" t="s">
        <v>540</v>
      </c>
      <c r="AI181" s="28" t="s">
        <v>540</v>
      </c>
      <c r="AJ181" s="28" t="s">
        <v>540</v>
      </c>
      <c r="AK181" s="28" t="s">
        <v>540</v>
      </c>
      <c r="AL181" s="28" t="s">
        <v>540</v>
      </c>
      <c r="AM181" s="28" t="s">
        <v>540</v>
      </c>
      <c r="AN181" s="28" t="s">
        <v>540</v>
      </c>
      <c r="AO181" s="28" t="s">
        <v>540</v>
      </c>
      <c r="AP181" s="28" t="s">
        <v>540</v>
      </c>
      <c r="AQ181" s="28" t="s">
        <v>540</v>
      </c>
      <c r="AR181" s="28" t="s">
        <v>540</v>
      </c>
      <c r="AS181" s="28" t="s">
        <v>540</v>
      </c>
      <c r="AT181" s="28" t="s">
        <v>540</v>
      </c>
      <c r="AU181" s="28" t="s">
        <v>540</v>
      </c>
      <c r="AV181" s="28" t="s">
        <v>540</v>
      </c>
      <c r="AW181" s="28" t="s">
        <v>540</v>
      </c>
      <c r="AX181" s="28" t="s">
        <v>540</v>
      </c>
      <c r="AY181" s="28" t="s">
        <v>540</v>
      </c>
      <c r="AZ181" s="28" t="s">
        <v>540</v>
      </c>
      <c r="BA181" s="28" t="s">
        <v>540</v>
      </c>
      <c r="BB181" s="28" t="s">
        <v>540</v>
      </c>
      <c r="BC181" s="28" t="s">
        <v>540</v>
      </c>
      <c r="BD181" s="28" t="s">
        <v>540</v>
      </c>
      <c r="BE181" s="28" t="s">
        <v>540</v>
      </c>
      <c r="BF181" s="28" t="s">
        <v>540</v>
      </c>
    </row>
    <row r="182" spans="1:58" ht="12.75">
      <c r="A182" s="10" t="s">
        <v>1754</v>
      </c>
      <c r="B182" s="11" t="s">
        <v>1755</v>
      </c>
      <c r="C182" s="12">
        <v>780</v>
      </c>
      <c r="D182" s="13">
        <v>826</v>
      </c>
      <c r="E182" s="28" t="s">
        <v>232</v>
      </c>
      <c r="F182" s="28" t="s">
        <v>232</v>
      </c>
      <c r="G182" s="28" t="s">
        <v>232</v>
      </c>
      <c r="H182" s="28" t="s">
        <v>201</v>
      </c>
      <c r="I182" s="28" t="s">
        <v>201</v>
      </c>
      <c r="J182" s="28" t="s">
        <v>201</v>
      </c>
      <c r="K182" s="28" t="s">
        <v>201</v>
      </c>
      <c r="L182" s="28" t="s">
        <v>201</v>
      </c>
      <c r="M182" s="28" t="s">
        <v>201</v>
      </c>
      <c r="N182" s="28" t="s">
        <v>201</v>
      </c>
      <c r="O182" s="28" t="s">
        <v>201</v>
      </c>
      <c r="P182" s="28" t="s">
        <v>201</v>
      </c>
      <c r="Q182" s="28" t="s">
        <v>201</v>
      </c>
      <c r="R182" s="28" t="s">
        <v>201</v>
      </c>
      <c r="S182" s="28" t="s">
        <v>201</v>
      </c>
      <c r="T182" s="28" t="s">
        <v>201</v>
      </c>
      <c r="U182" s="28" t="s">
        <v>201</v>
      </c>
      <c r="V182" s="15" t="s">
        <v>542</v>
      </c>
      <c r="W182" s="15" t="s">
        <v>542</v>
      </c>
      <c r="X182" s="15" t="s">
        <v>542</v>
      </c>
      <c r="Y182" s="15" t="s">
        <v>542</v>
      </c>
      <c r="Z182" s="15" t="s">
        <v>542</v>
      </c>
      <c r="AA182" s="15" t="s">
        <v>542</v>
      </c>
      <c r="AB182" s="15" t="s">
        <v>542</v>
      </c>
      <c r="AC182" s="15" t="s">
        <v>542</v>
      </c>
      <c r="AD182" s="15" t="s">
        <v>542</v>
      </c>
      <c r="AE182" s="15" t="s">
        <v>542</v>
      </c>
      <c r="AF182" s="15" t="s">
        <v>542</v>
      </c>
      <c r="AG182" s="15" t="s">
        <v>542</v>
      </c>
      <c r="AH182" s="15" t="s">
        <v>542</v>
      </c>
      <c r="AI182" s="15" t="s">
        <v>542</v>
      </c>
      <c r="AJ182" s="15" t="s">
        <v>542</v>
      </c>
      <c r="AK182" s="15" t="s">
        <v>542</v>
      </c>
      <c r="AL182" s="15" t="s">
        <v>542</v>
      </c>
      <c r="AM182" s="15" t="s">
        <v>542</v>
      </c>
      <c r="AN182" s="15" t="s">
        <v>542</v>
      </c>
      <c r="AO182" s="15" t="s">
        <v>542</v>
      </c>
      <c r="AP182" s="15" t="s">
        <v>542</v>
      </c>
      <c r="AQ182" s="15" t="s">
        <v>542</v>
      </c>
      <c r="AR182" s="15" t="s">
        <v>542</v>
      </c>
      <c r="AS182" s="15" t="s">
        <v>542</v>
      </c>
      <c r="AT182" s="15" t="s">
        <v>542</v>
      </c>
      <c r="AU182" s="15" t="s">
        <v>542</v>
      </c>
      <c r="AV182" s="15" t="s">
        <v>542</v>
      </c>
      <c r="AW182" s="15" t="s">
        <v>542</v>
      </c>
      <c r="AX182" s="15" t="s">
        <v>542</v>
      </c>
      <c r="AY182" s="15" t="s">
        <v>542</v>
      </c>
      <c r="AZ182" s="15" t="s">
        <v>542</v>
      </c>
      <c r="BA182" s="15" t="s">
        <v>542</v>
      </c>
      <c r="BB182" s="15" t="s">
        <v>542</v>
      </c>
      <c r="BC182" s="15" t="s">
        <v>542</v>
      </c>
      <c r="BD182" s="15" t="s">
        <v>542</v>
      </c>
      <c r="BE182" s="15" t="s">
        <v>542</v>
      </c>
      <c r="BF182" s="15" t="s">
        <v>542</v>
      </c>
    </row>
    <row r="183" spans="1:58" ht="12.75">
      <c r="A183" s="10" t="s">
        <v>1756</v>
      </c>
      <c r="B183" s="11" t="s">
        <v>1757</v>
      </c>
      <c r="C183" s="12">
        <v>788</v>
      </c>
      <c r="D183" s="13"/>
      <c r="E183" s="28" t="s">
        <v>879</v>
      </c>
      <c r="F183" s="28" t="s">
        <v>879</v>
      </c>
      <c r="G183" s="28" t="s">
        <v>879</v>
      </c>
      <c r="H183" s="28" t="s">
        <v>879</v>
      </c>
      <c r="I183" s="28" t="s">
        <v>880</v>
      </c>
      <c r="J183" s="28" t="s">
        <v>880</v>
      </c>
      <c r="K183" s="28" t="s">
        <v>880</v>
      </c>
      <c r="L183" s="28" t="s">
        <v>880</v>
      </c>
      <c r="M183" s="28" t="s">
        <v>880</v>
      </c>
      <c r="N183" s="28" t="s">
        <v>880</v>
      </c>
      <c r="O183" s="28" t="s">
        <v>880</v>
      </c>
      <c r="P183" s="28" t="s">
        <v>880</v>
      </c>
      <c r="Q183" s="28" t="s">
        <v>880</v>
      </c>
      <c r="R183" s="28" t="s">
        <v>880</v>
      </c>
      <c r="S183" s="28" t="s">
        <v>880</v>
      </c>
      <c r="T183" s="28" t="s">
        <v>880</v>
      </c>
      <c r="U183" s="28" t="s">
        <v>880</v>
      </c>
      <c r="V183" s="28" t="s">
        <v>880</v>
      </c>
      <c r="W183" s="28" t="s">
        <v>880</v>
      </c>
      <c r="X183" s="28" t="s">
        <v>880</v>
      </c>
      <c r="Y183" s="28" t="s">
        <v>880</v>
      </c>
      <c r="Z183" s="28" t="s">
        <v>880</v>
      </c>
      <c r="AA183" s="28" t="s">
        <v>880</v>
      </c>
      <c r="AB183" s="28" t="s">
        <v>880</v>
      </c>
      <c r="AC183" s="28" t="s">
        <v>880</v>
      </c>
      <c r="AD183" s="28" t="s">
        <v>880</v>
      </c>
      <c r="AE183" s="28" t="s">
        <v>880</v>
      </c>
      <c r="AF183" s="28" t="s">
        <v>880</v>
      </c>
      <c r="AG183" s="28" t="s">
        <v>880</v>
      </c>
      <c r="AH183" s="28" t="s">
        <v>880</v>
      </c>
      <c r="AI183" s="28" t="s">
        <v>880</v>
      </c>
      <c r="AJ183" s="28" t="s">
        <v>880</v>
      </c>
      <c r="AK183" s="28" t="s">
        <v>880</v>
      </c>
      <c r="AL183" s="28" t="s">
        <v>880</v>
      </c>
      <c r="AM183" s="28" t="s">
        <v>880</v>
      </c>
      <c r="AN183" s="28" t="s">
        <v>880</v>
      </c>
      <c r="AO183" s="28" t="s">
        <v>880</v>
      </c>
      <c r="AP183" s="28" t="s">
        <v>880</v>
      </c>
      <c r="AQ183" s="28" t="s">
        <v>880</v>
      </c>
      <c r="AR183" s="28" t="s">
        <v>880</v>
      </c>
      <c r="AS183" s="28" t="s">
        <v>880</v>
      </c>
      <c r="AT183" s="28" t="s">
        <v>880</v>
      </c>
      <c r="AU183" s="28" t="s">
        <v>880</v>
      </c>
      <c r="AV183" s="28" t="s">
        <v>880</v>
      </c>
      <c r="AW183" s="28" t="s">
        <v>880</v>
      </c>
      <c r="AX183" s="28" t="s">
        <v>880</v>
      </c>
      <c r="AY183" s="28" t="s">
        <v>880</v>
      </c>
      <c r="AZ183" s="28" t="s">
        <v>880</v>
      </c>
      <c r="BA183" s="28" t="s">
        <v>880</v>
      </c>
      <c r="BB183" s="28" t="s">
        <v>880</v>
      </c>
      <c r="BC183" s="28" t="s">
        <v>880</v>
      </c>
      <c r="BD183" s="28" t="s">
        <v>880</v>
      </c>
      <c r="BE183" s="28" t="s">
        <v>880</v>
      </c>
      <c r="BF183" s="28" t="s">
        <v>880</v>
      </c>
    </row>
    <row r="184" spans="1:58" ht="12.75">
      <c r="A184" s="10" t="s">
        <v>1444</v>
      </c>
      <c r="B184" s="11" t="s">
        <v>1758</v>
      </c>
      <c r="C184" s="12">
        <v>792</v>
      </c>
      <c r="D184" s="13"/>
      <c r="E184" s="28" t="s">
        <v>945</v>
      </c>
      <c r="F184" s="28" t="s">
        <v>945</v>
      </c>
      <c r="G184" s="28" t="s">
        <v>945</v>
      </c>
      <c r="H184" s="28" t="s">
        <v>945</v>
      </c>
      <c r="I184" s="28" t="s">
        <v>945</v>
      </c>
      <c r="J184" s="28" t="s">
        <v>950</v>
      </c>
      <c r="K184" s="28" t="s">
        <v>950</v>
      </c>
      <c r="L184" s="28" t="s">
        <v>950</v>
      </c>
      <c r="M184" s="28" t="s">
        <v>950</v>
      </c>
      <c r="N184" s="28" t="s">
        <v>950</v>
      </c>
      <c r="O184" s="28" t="s">
        <v>950</v>
      </c>
      <c r="P184" s="28" t="s">
        <v>950</v>
      </c>
      <c r="Q184" s="28" t="s">
        <v>950</v>
      </c>
      <c r="R184" s="28" t="s">
        <v>950</v>
      </c>
      <c r="S184" s="28" t="s">
        <v>950</v>
      </c>
      <c r="T184" s="28" t="s">
        <v>950</v>
      </c>
      <c r="U184" s="28" t="s">
        <v>950</v>
      </c>
      <c r="V184" s="28" t="s">
        <v>950</v>
      </c>
      <c r="W184" s="28" t="s">
        <v>950</v>
      </c>
      <c r="X184" s="28" t="s">
        <v>950</v>
      </c>
      <c r="Y184" s="28" t="s">
        <v>950</v>
      </c>
      <c r="Z184" s="28" t="s">
        <v>950</v>
      </c>
      <c r="AA184" s="28" t="s">
        <v>950</v>
      </c>
      <c r="AB184" s="28" t="s">
        <v>950</v>
      </c>
      <c r="AC184" s="28" t="s">
        <v>950</v>
      </c>
      <c r="AD184" s="28" t="s">
        <v>950</v>
      </c>
      <c r="AE184" s="28" t="s">
        <v>950</v>
      </c>
      <c r="AF184" s="28" t="s">
        <v>950</v>
      </c>
      <c r="AG184" s="28" t="s">
        <v>950</v>
      </c>
      <c r="AH184" s="28" t="s">
        <v>950</v>
      </c>
      <c r="AI184" s="28" t="s">
        <v>950</v>
      </c>
      <c r="AJ184" s="28" t="s">
        <v>950</v>
      </c>
      <c r="AK184" s="28" t="s">
        <v>950</v>
      </c>
      <c r="AL184" s="28" t="s">
        <v>950</v>
      </c>
      <c r="AM184" s="28" t="s">
        <v>950</v>
      </c>
      <c r="AN184" s="28" t="s">
        <v>950</v>
      </c>
      <c r="AO184" s="28" t="s">
        <v>950</v>
      </c>
      <c r="AP184" s="28" t="s">
        <v>950</v>
      </c>
      <c r="AQ184" s="28" t="s">
        <v>950</v>
      </c>
      <c r="AR184" s="28" t="s">
        <v>950</v>
      </c>
      <c r="AS184" s="28" t="s">
        <v>950</v>
      </c>
      <c r="AT184" s="28" t="s">
        <v>950</v>
      </c>
      <c r="AU184" s="28" t="s">
        <v>950</v>
      </c>
      <c r="AV184" s="28" t="s">
        <v>950</v>
      </c>
      <c r="AW184" s="28" t="s">
        <v>950</v>
      </c>
      <c r="AX184" s="28" t="s">
        <v>950</v>
      </c>
      <c r="AY184" s="28" t="s">
        <v>950</v>
      </c>
      <c r="AZ184" s="28" t="s">
        <v>950</v>
      </c>
      <c r="BA184" s="28" t="s">
        <v>950</v>
      </c>
      <c r="BB184" s="28" t="s">
        <v>950</v>
      </c>
      <c r="BC184" s="15" t="s">
        <v>955</v>
      </c>
      <c r="BD184" s="15" t="s">
        <v>955</v>
      </c>
      <c r="BE184" s="15" t="s">
        <v>955</v>
      </c>
      <c r="BF184" s="15" t="s">
        <v>955</v>
      </c>
    </row>
    <row r="185" spans="1:58" ht="12.75">
      <c r="A185" s="10" t="s">
        <v>1445</v>
      </c>
      <c r="B185" s="11" t="s">
        <v>1759</v>
      </c>
      <c r="C185" s="12">
        <v>795</v>
      </c>
      <c r="D185" s="13">
        <v>810</v>
      </c>
      <c r="E185" s="28" t="s">
        <v>232</v>
      </c>
      <c r="F185" s="28" t="s">
        <v>232</v>
      </c>
      <c r="G185" s="28" t="s">
        <v>232</v>
      </c>
      <c r="H185" s="28" t="s">
        <v>232</v>
      </c>
      <c r="I185" s="28" t="s">
        <v>232</v>
      </c>
      <c r="J185" s="28" t="s">
        <v>232</v>
      </c>
      <c r="K185" s="28" t="s">
        <v>232</v>
      </c>
      <c r="L185" s="28" t="s">
        <v>232</v>
      </c>
      <c r="M185" s="28" t="s">
        <v>232</v>
      </c>
      <c r="N185" s="28" t="s">
        <v>232</v>
      </c>
      <c r="O185" s="28" t="s">
        <v>232</v>
      </c>
      <c r="P185" s="28" t="s">
        <v>232</v>
      </c>
      <c r="Q185" s="28" t="s">
        <v>232</v>
      </c>
      <c r="R185" s="28" t="s">
        <v>232</v>
      </c>
      <c r="S185" s="28" t="s">
        <v>232</v>
      </c>
      <c r="T185" s="28" t="s">
        <v>232</v>
      </c>
      <c r="U185" s="28" t="s">
        <v>232</v>
      </c>
      <c r="V185" s="28" t="s">
        <v>232</v>
      </c>
      <c r="W185" s="28" t="s">
        <v>232</v>
      </c>
      <c r="X185" s="28" t="s">
        <v>232</v>
      </c>
      <c r="Y185" s="28" t="s">
        <v>232</v>
      </c>
      <c r="Z185" s="28" t="s">
        <v>232</v>
      </c>
      <c r="AA185" s="28" t="s">
        <v>232</v>
      </c>
      <c r="AB185" s="28" t="s">
        <v>232</v>
      </c>
      <c r="AC185" s="28" t="s">
        <v>232</v>
      </c>
      <c r="AD185" s="28" t="s">
        <v>232</v>
      </c>
      <c r="AE185" s="28" t="s">
        <v>232</v>
      </c>
      <c r="AF185" s="28" t="s">
        <v>232</v>
      </c>
      <c r="AG185" s="28" t="s">
        <v>232</v>
      </c>
      <c r="AH185" s="28" t="s">
        <v>232</v>
      </c>
      <c r="AI185" s="28" t="s">
        <v>232</v>
      </c>
      <c r="AJ185" s="28" t="s">
        <v>232</v>
      </c>
      <c r="AK185" s="15" t="s">
        <v>231</v>
      </c>
      <c r="AL185" s="15" t="s">
        <v>889</v>
      </c>
      <c r="AM185" s="15" t="s">
        <v>889</v>
      </c>
      <c r="AN185" s="15" t="s">
        <v>889</v>
      </c>
      <c r="AO185" s="15" t="s">
        <v>889</v>
      </c>
      <c r="AP185" s="15" t="s">
        <v>889</v>
      </c>
      <c r="AQ185" s="15" t="s">
        <v>889</v>
      </c>
      <c r="AR185" s="15" t="s">
        <v>889</v>
      </c>
      <c r="AS185" s="15" t="s">
        <v>889</v>
      </c>
      <c r="AT185" s="15" t="s">
        <v>889</v>
      </c>
      <c r="AU185" s="15" t="s">
        <v>889</v>
      </c>
      <c r="AV185" s="15" t="s">
        <v>889</v>
      </c>
      <c r="AW185" s="15" t="s">
        <v>889</v>
      </c>
      <c r="AX185" s="15" t="s">
        <v>889</v>
      </c>
      <c r="AY185" s="15" t="s">
        <v>889</v>
      </c>
      <c r="AZ185" s="15" t="s">
        <v>889</v>
      </c>
      <c r="BA185" s="15" t="s">
        <v>889</v>
      </c>
      <c r="BB185" s="15" t="s">
        <v>889</v>
      </c>
      <c r="BC185" s="15" t="s">
        <v>889</v>
      </c>
      <c r="BD185" s="15" t="s">
        <v>889</v>
      </c>
      <c r="BE185" s="15" t="s">
        <v>889</v>
      </c>
      <c r="BF185" s="15" t="s">
        <v>889</v>
      </c>
    </row>
    <row r="186" spans="1:58" ht="12.75">
      <c r="A186" s="10" t="s">
        <v>1446</v>
      </c>
      <c r="B186" s="11" t="s">
        <v>1760</v>
      </c>
      <c r="C186" s="12">
        <v>798</v>
      </c>
      <c r="D186" s="13">
        <v>826</v>
      </c>
      <c r="E186" s="28" t="s">
        <v>232</v>
      </c>
      <c r="F186" s="28" t="s">
        <v>232</v>
      </c>
      <c r="G186" s="28" t="s">
        <v>232</v>
      </c>
      <c r="H186" s="28" t="s">
        <v>232</v>
      </c>
      <c r="I186" s="28" t="s">
        <v>232</v>
      </c>
      <c r="J186" s="28" t="s">
        <v>232</v>
      </c>
      <c r="K186" s="28" t="s">
        <v>232</v>
      </c>
      <c r="L186" s="28" t="s">
        <v>232</v>
      </c>
      <c r="M186" s="28" t="s">
        <v>232</v>
      </c>
      <c r="N186" s="28" t="s">
        <v>232</v>
      </c>
      <c r="O186" s="28" t="s">
        <v>232</v>
      </c>
      <c r="P186" s="28" t="s">
        <v>232</v>
      </c>
      <c r="Q186" s="28" t="s">
        <v>232</v>
      </c>
      <c r="R186" s="28" t="s">
        <v>232</v>
      </c>
      <c r="S186" s="28" t="s">
        <v>232</v>
      </c>
      <c r="T186" s="28" t="s">
        <v>232</v>
      </c>
      <c r="U186" s="28" t="s">
        <v>232</v>
      </c>
      <c r="V186" s="28" t="s">
        <v>232</v>
      </c>
      <c r="W186" s="28" t="s">
        <v>232</v>
      </c>
      <c r="X186" s="15" t="s">
        <v>231</v>
      </c>
      <c r="Y186" s="15" t="s">
        <v>543</v>
      </c>
      <c r="Z186" s="15" t="s">
        <v>543</v>
      </c>
      <c r="AA186" s="15" t="s">
        <v>543</v>
      </c>
      <c r="AB186" s="15" t="s">
        <v>543</v>
      </c>
      <c r="AC186" s="15" t="s">
        <v>543</v>
      </c>
      <c r="AD186" s="15" t="s">
        <v>543</v>
      </c>
      <c r="AE186" s="15" t="s">
        <v>543</v>
      </c>
      <c r="AF186" s="15" t="s">
        <v>543</v>
      </c>
      <c r="AG186" s="15" t="s">
        <v>543</v>
      </c>
      <c r="AH186" s="15" t="s">
        <v>543</v>
      </c>
      <c r="AI186" s="15" t="s">
        <v>543</v>
      </c>
      <c r="AJ186" s="15" t="s">
        <v>543</v>
      </c>
      <c r="AK186" s="15" t="s">
        <v>543</v>
      </c>
      <c r="AL186" s="15" t="s">
        <v>543</v>
      </c>
      <c r="AM186" s="15" t="s">
        <v>543</v>
      </c>
      <c r="AN186" s="15" t="s">
        <v>543</v>
      </c>
      <c r="AO186" s="15" t="s">
        <v>543</v>
      </c>
      <c r="AP186" s="15" t="s">
        <v>543</v>
      </c>
      <c r="AQ186" s="15" t="s">
        <v>543</v>
      </c>
      <c r="AR186" s="15" t="s">
        <v>543</v>
      </c>
      <c r="AS186" s="15" t="s">
        <v>543</v>
      </c>
      <c r="AT186" s="15" t="s">
        <v>543</v>
      </c>
      <c r="AU186" s="15" t="s">
        <v>543</v>
      </c>
      <c r="AV186" s="15" t="s">
        <v>543</v>
      </c>
      <c r="AW186" s="15" t="s">
        <v>543</v>
      </c>
      <c r="AX186" s="15" t="s">
        <v>543</v>
      </c>
      <c r="AY186" s="15" t="s">
        <v>543</v>
      </c>
      <c r="AZ186" s="15" t="s">
        <v>543</v>
      </c>
      <c r="BA186" s="15" t="s">
        <v>543</v>
      </c>
      <c r="BB186" s="15" t="s">
        <v>543</v>
      </c>
      <c r="BC186" s="15" t="s">
        <v>543</v>
      </c>
      <c r="BD186" s="15" t="s">
        <v>543</v>
      </c>
      <c r="BE186" s="15" t="s">
        <v>543</v>
      </c>
      <c r="BF186" s="15" t="s">
        <v>543</v>
      </c>
    </row>
    <row r="187" spans="1:58" ht="12.75">
      <c r="A187" s="10" t="s">
        <v>598</v>
      </c>
      <c r="B187" s="11" t="s">
        <v>1761</v>
      </c>
      <c r="C187" s="12">
        <v>800</v>
      </c>
      <c r="D187" s="13">
        <v>826</v>
      </c>
      <c r="E187" s="28" t="s">
        <v>232</v>
      </c>
      <c r="F187" s="28" t="s">
        <v>232</v>
      </c>
      <c r="G187" s="28" t="s">
        <v>232</v>
      </c>
      <c r="H187" s="28" t="s">
        <v>549</v>
      </c>
      <c r="I187" s="28" t="s">
        <v>549</v>
      </c>
      <c r="J187" s="28" t="s">
        <v>549</v>
      </c>
      <c r="K187" s="28" t="s">
        <v>549</v>
      </c>
      <c r="L187" s="28" t="s">
        <v>231</v>
      </c>
      <c r="M187" s="28" t="s">
        <v>1083</v>
      </c>
      <c r="N187" s="28" t="s">
        <v>1083</v>
      </c>
      <c r="O187" s="28" t="s">
        <v>1083</v>
      </c>
      <c r="P187" s="28" t="s">
        <v>1083</v>
      </c>
      <c r="Q187" s="28" t="s">
        <v>1083</v>
      </c>
      <c r="R187" s="28" t="s">
        <v>1083</v>
      </c>
      <c r="S187" s="28" t="s">
        <v>1083</v>
      </c>
      <c r="T187" s="28" t="s">
        <v>1083</v>
      </c>
      <c r="U187" s="28" t="s">
        <v>1083</v>
      </c>
      <c r="V187" s="28" t="s">
        <v>1083</v>
      </c>
      <c r="W187" s="28" t="s">
        <v>1083</v>
      </c>
      <c r="X187" s="28" t="s">
        <v>1083</v>
      </c>
      <c r="Y187" s="28" t="s">
        <v>1083</v>
      </c>
      <c r="Z187" s="28" t="s">
        <v>1083</v>
      </c>
      <c r="AA187" s="28" t="s">
        <v>1083</v>
      </c>
      <c r="AB187" s="28" t="s">
        <v>1083</v>
      </c>
      <c r="AC187" s="28" t="s">
        <v>1083</v>
      </c>
      <c r="AD187" s="28" t="s">
        <v>1083</v>
      </c>
      <c r="AE187" s="28" t="s">
        <v>1083</v>
      </c>
      <c r="AF187" s="28" t="s">
        <v>1083</v>
      </c>
      <c r="AG187" s="28" t="s">
        <v>1083</v>
      </c>
      <c r="AH187" s="28" t="s">
        <v>1083</v>
      </c>
      <c r="AI187" s="28" t="s">
        <v>1083</v>
      </c>
      <c r="AJ187" s="28" t="s">
        <v>1083</v>
      </c>
      <c r="AK187" s="28" t="s">
        <v>1083</v>
      </c>
      <c r="AL187" s="28" t="s">
        <v>1083</v>
      </c>
      <c r="AM187" s="28" t="s">
        <v>1083</v>
      </c>
      <c r="AN187" s="28" t="s">
        <v>1083</v>
      </c>
      <c r="AO187" s="15" t="s">
        <v>555</v>
      </c>
      <c r="AP187" s="15" t="s">
        <v>555</v>
      </c>
      <c r="AQ187" s="15" t="s">
        <v>555</v>
      </c>
      <c r="AR187" s="15" t="s">
        <v>555</v>
      </c>
      <c r="AS187" s="15" t="s">
        <v>555</v>
      </c>
      <c r="AT187" s="15" t="s">
        <v>555</v>
      </c>
      <c r="AU187" s="15" t="s">
        <v>555</v>
      </c>
      <c r="AV187" s="15" t="s">
        <v>555</v>
      </c>
      <c r="AW187" s="15" t="s">
        <v>555</v>
      </c>
      <c r="AX187" s="15" t="s">
        <v>555</v>
      </c>
      <c r="AY187" s="15" t="s">
        <v>556</v>
      </c>
      <c r="AZ187" s="15" t="s">
        <v>556</v>
      </c>
      <c r="BA187" s="15" t="s">
        <v>556</v>
      </c>
      <c r="BB187" s="15" t="s">
        <v>556</v>
      </c>
      <c r="BC187" s="15" t="s">
        <v>556</v>
      </c>
      <c r="BD187" s="15" t="s">
        <v>556</v>
      </c>
      <c r="BE187" s="15" t="s">
        <v>556</v>
      </c>
      <c r="BF187" s="15" t="s">
        <v>556</v>
      </c>
    </row>
    <row r="188" spans="1:58" ht="12.75">
      <c r="A188" s="10" t="s">
        <v>1422</v>
      </c>
      <c r="B188" s="11" t="s">
        <v>1762</v>
      </c>
      <c r="C188" s="12">
        <v>804</v>
      </c>
      <c r="D188" s="13">
        <v>810</v>
      </c>
      <c r="E188" s="28" t="s">
        <v>232</v>
      </c>
      <c r="F188" s="28" t="s">
        <v>232</v>
      </c>
      <c r="G188" s="28" t="s">
        <v>232</v>
      </c>
      <c r="H188" s="28" t="s">
        <v>232</v>
      </c>
      <c r="I188" s="28" t="s">
        <v>232</v>
      </c>
      <c r="J188" s="28" t="s">
        <v>232</v>
      </c>
      <c r="K188" s="28" t="s">
        <v>232</v>
      </c>
      <c r="L188" s="28" t="s">
        <v>232</v>
      </c>
      <c r="M188" s="28" t="s">
        <v>232</v>
      </c>
      <c r="N188" s="28" t="s">
        <v>232</v>
      </c>
      <c r="O188" s="28" t="s">
        <v>232</v>
      </c>
      <c r="P188" s="28" t="s">
        <v>232</v>
      </c>
      <c r="Q188" s="28" t="s">
        <v>232</v>
      </c>
      <c r="R188" s="28" t="s">
        <v>232</v>
      </c>
      <c r="S188" s="28" t="s">
        <v>232</v>
      </c>
      <c r="T188" s="28" t="s">
        <v>232</v>
      </c>
      <c r="U188" s="28" t="s">
        <v>232</v>
      </c>
      <c r="V188" s="28" t="s">
        <v>232</v>
      </c>
      <c r="W188" s="28" t="s">
        <v>232</v>
      </c>
      <c r="X188" s="28" t="s">
        <v>232</v>
      </c>
      <c r="Y188" s="28" t="s">
        <v>232</v>
      </c>
      <c r="Z188" s="28" t="s">
        <v>232</v>
      </c>
      <c r="AA188" s="28" t="s">
        <v>232</v>
      </c>
      <c r="AB188" s="28" t="s">
        <v>232</v>
      </c>
      <c r="AC188" s="28" t="s">
        <v>232</v>
      </c>
      <c r="AD188" s="28" t="s">
        <v>232</v>
      </c>
      <c r="AE188" s="28" t="s">
        <v>232</v>
      </c>
      <c r="AF188" s="28" t="s">
        <v>232</v>
      </c>
      <c r="AG188" s="28" t="s">
        <v>232</v>
      </c>
      <c r="AH188" s="28" t="s">
        <v>232</v>
      </c>
      <c r="AI188" s="28" t="s">
        <v>232</v>
      </c>
      <c r="AJ188" s="28" t="s">
        <v>232</v>
      </c>
      <c r="AK188" s="15" t="s">
        <v>956</v>
      </c>
      <c r="AL188" s="15" t="s">
        <v>956</v>
      </c>
      <c r="AM188" s="15" t="s">
        <v>956</v>
      </c>
      <c r="AN188" s="15" t="s">
        <v>956</v>
      </c>
      <c r="AO188" s="15" t="s">
        <v>956</v>
      </c>
      <c r="AP188" s="15" t="s">
        <v>956</v>
      </c>
      <c r="AQ188" s="15" t="s">
        <v>956</v>
      </c>
      <c r="AR188" s="15" t="s">
        <v>956</v>
      </c>
      <c r="AS188" s="15" t="s">
        <v>956</v>
      </c>
      <c r="AT188" s="15" t="s">
        <v>956</v>
      </c>
      <c r="AU188" s="15" t="s">
        <v>1835</v>
      </c>
      <c r="AV188" s="15" t="s">
        <v>1835</v>
      </c>
      <c r="AW188" s="15" t="s">
        <v>1835</v>
      </c>
      <c r="AX188" s="15" t="s">
        <v>1835</v>
      </c>
      <c r="AY188" s="15" t="s">
        <v>1835</v>
      </c>
      <c r="AZ188" s="15" t="s">
        <v>1835</v>
      </c>
      <c r="BA188" s="15" t="s">
        <v>1835</v>
      </c>
      <c r="BB188" s="15" t="s">
        <v>1835</v>
      </c>
      <c r="BC188" s="15" t="s">
        <v>1835</v>
      </c>
      <c r="BD188" s="15" t="s">
        <v>1835</v>
      </c>
      <c r="BE188" s="15" t="s">
        <v>1835</v>
      </c>
      <c r="BF188" s="15" t="s">
        <v>1835</v>
      </c>
    </row>
    <row r="189" spans="1:58" ht="12.75">
      <c r="A189" s="10" t="s">
        <v>1763</v>
      </c>
      <c r="B189" s="11" t="s">
        <v>24</v>
      </c>
      <c r="C189" s="12">
        <v>784</v>
      </c>
      <c r="D189" s="13">
        <v>826</v>
      </c>
      <c r="E189" s="28" t="s">
        <v>232</v>
      </c>
      <c r="F189" s="28" t="s">
        <v>232</v>
      </c>
      <c r="G189" s="28" t="s">
        <v>232</v>
      </c>
      <c r="H189" s="28" t="s">
        <v>232</v>
      </c>
      <c r="I189" s="28" t="s">
        <v>232</v>
      </c>
      <c r="J189" s="28" t="s">
        <v>232</v>
      </c>
      <c r="K189" s="28" t="s">
        <v>232</v>
      </c>
      <c r="L189" s="28" t="s">
        <v>232</v>
      </c>
      <c r="M189" s="28" t="s">
        <v>232</v>
      </c>
      <c r="N189" s="28" t="s">
        <v>232</v>
      </c>
      <c r="O189" s="28" t="s">
        <v>232</v>
      </c>
      <c r="P189" s="28" t="s">
        <v>232</v>
      </c>
      <c r="Q189" s="15" t="s">
        <v>231</v>
      </c>
      <c r="R189" s="15" t="s">
        <v>893</v>
      </c>
      <c r="S189" s="15" t="s">
        <v>893</v>
      </c>
      <c r="T189" s="15" t="s">
        <v>893</v>
      </c>
      <c r="U189" s="15" t="s">
        <v>893</v>
      </c>
      <c r="V189" s="15" t="s">
        <v>893</v>
      </c>
      <c r="W189" s="15" t="s">
        <v>893</v>
      </c>
      <c r="X189" s="15" t="s">
        <v>893</v>
      </c>
      <c r="Y189" s="15" t="s">
        <v>893</v>
      </c>
      <c r="Z189" s="15" t="s">
        <v>893</v>
      </c>
      <c r="AA189" s="15" t="s">
        <v>893</v>
      </c>
      <c r="AB189" s="15" t="s">
        <v>893</v>
      </c>
      <c r="AC189" s="15" t="s">
        <v>893</v>
      </c>
      <c r="AD189" s="15" t="s">
        <v>893</v>
      </c>
      <c r="AE189" s="15" t="s">
        <v>893</v>
      </c>
      <c r="AF189" s="15" t="s">
        <v>893</v>
      </c>
      <c r="AG189" s="15" t="s">
        <v>893</v>
      </c>
      <c r="AH189" s="15" t="s">
        <v>893</v>
      </c>
      <c r="AI189" s="15" t="s">
        <v>893</v>
      </c>
      <c r="AJ189" s="15" t="s">
        <v>893</v>
      </c>
      <c r="AK189" s="15" t="s">
        <v>893</v>
      </c>
      <c r="AL189" s="15" t="s">
        <v>893</v>
      </c>
      <c r="AM189" s="15" t="s">
        <v>893</v>
      </c>
      <c r="AN189" s="15" t="s">
        <v>893</v>
      </c>
      <c r="AO189" s="15" t="s">
        <v>893</v>
      </c>
      <c r="AP189" s="15" t="s">
        <v>893</v>
      </c>
      <c r="AQ189" s="15" t="s">
        <v>893</v>
      </c>
      <c r="AR189" s="15" t="s">
        <v>893</v>
      </c>
      <c r="AS189" s="15" t="s">
        <v>893</v>
      </c>
      <c r="AT189" s="15" t="s">
        <v>893</v>
      </c>
      <c r="AU189" s="15" t="s">
        <v>893</v>
      </c>
      <c r="AV189" s="15" t="s">
        <v>893</v>
      </c>
      <c r="AW189" s="15" t="s">
        <v>893</v>
      </c>
      <c r="AX189" s="15" t="s">
        <v>893</v>
      </c>
      <c r="AY189" s="15" t="s">
        <v>893</v>
      </c>
      <c r="AZ189" s="15" t="s">
        <v>893</v>
      </c>
      <c r="BA189" s="15" t="s">
        <v>893</v>
      </c>
      <c r="BB189" s="15" t="s">
        <v>893</v>
      </c>
      <c r="BC189" s="15" t="s">
        <v>893</v>
      </c>
      <c r="BD189" s="15" t="s">
        <v>893</v>
      </c>
      <c r="BE189" s="15" t="s">
        <v>893</v>
      </c>
      <c r="BF189" s="15" t="s">
        <v>893</v>
      </c>
    </row>
    <row r="190" spans="1:58" ht="12.75">
      <c r="A190" s="10" t="s">
        <v>1764</v>
      </c>
      <c r="B190" s="11" t="s">
        <v>1765</v>
      </c>
      <c r="C190" s="12">
        <v>826</v>
      </c>
      <c r="D190" s="13"/>
      <c r="E190" s="28" t="s">
        <v>1641</v>
      </c>
      <c r="F190" s="28" t="s">
        <v>1641</v>
      </c>
      <c r="G190" s="28" t="s">
        <v>1641</v>
      </c>
      <c r="H190" s="28" t="s">
        <v>1641</v>
      </c>
      <c r="I190" s="28" t="s">
        <v>1641</v>
      </c>
      <c r="J190" s="28" t="s">
        <v>1641</v>
      </c>
      <c r="K190" s="28" t="s">
        <v>1641</v>
      </c>
      <c r="L190" s="28" t="s">
        <v>1641</v>
      </c>
      <c r="M190" s="28" t="s">
        <v>1641</v>
      </c>
      <c r="N190" s="28" t="s">
        <v>1641</v>
      </c>
      <c r="O190" s="28" t="s">
        <v>1641</v>
      </c>
      <c r="P190" s="28" t="s">
        <v>1641</v>
      </c>
      <c r="Q190" s="28" t="s">
        <v>1641</v>
      </c>
      <c r="R190" s="28" t="s">
        <v>1641</v>
      </c>
      <c r="S190" s="28" t="s">
        <v>1641</v>
      </c>
      <c r="T190" s="28" t="s">
        <v>1641</v>
      </c>
      <c r="U190" s="28" t="s">
        <v>1641</v>
      </c>
      <c r="V190" s="28" t="s">
        <v>1641</v>
      </c>
      <c r="W190" s="28" t="s">
        <v>1641</v>
      </c>
      <c r="X190" s="28" t="s">
        <v>1641</v>
      </c>
      <c r="Y190" s="28" t="s">
        <v>1641</v>
      </c>
      <c r="Z190" s="28" t="s">
        <v>1641</v>
      </c>
      <c r="AA190" s="28" t="s">
        <v>1641</v>
      </c>
      <c r="AB190" s="15" t="s">
        <v>1644</v>
      </c>
      <c r="AC190" s="15" t="s">
        <v>1644</v>
      </c>
      <c r="AD190" s="15" t="s">
        <v>1644</v>
      </c>
      <c r="AE190" s="15" t="s">
        <v>1644</v>
      </c>
      <c r="AF190" s="15" t="s">
        <v>1644</v>
      </c>
      <c r="AG190" s="15" t="s">
        <v>1644</v>
      </c>
      <c r="AH190" s="15" t="s">
        <v>1644</v>
      </c>
      <c r="AI190" s="15" t="s">
        <v>1644</v>
      </c>
      <c r="AJ190" s="15" t="s">
        <v>1644</v>
      </c>
      <c r="AK190" s="15" t="s">
        <v>1644</v>
      </c>
      <c r="AL190" s="15" t="s">
        <v>1644</v>
      </c>
      <c r="AM190" s="15" t="s">
        <v>1644</v>
      </c>
      <c r="AN190" s="15" t="s">
        <v>1644</v>
      </c>
      <c r="AO190" s="15" t="s">
        <v>1644</v>
      </c>
      <c r="AP190" s="15" t="s">
        <v>1644</v>
      </c>
      <c r="AQ190" s="15" t="s">
        <v>1644</v>
      </c>
      <c r="AR190" s="15" t="s">
        <v>1644</v>
      </c>
      <c r="AS190" s="15" t="s">
        <v>1644</v>
      </c>
      <c r="AT190" s="15" t="s">
        <v>1644</v>
      </c>
      <c r="AU190" s="15" t="s">
        <v>1644</v>
      </c>
      <c r="AV190" s="15" t="s">
        <v>1644</v>
      </c>
      <c r="AW190" s="15" t="s">
        <v>1644</v>
      </c>
      <c r="AX190" s="15" t="s">
        <v>1644</v>
      </c>
      <c r="AY190" s="15" t="s">
        <v>1644</v>
      </c>
      <c r="AZ190" s="15" t="s">
        <v>1644</v>
      </c>
      <c r="BA190" s="15" t="s">
        <v>1644</v>
      </c>
      <c r="BB190" s="15" t="s">
        <v>1644</v>
      </c>
      <c r="BC190" s="15" t="s">
        <v>1644</v>
      </c>
      <c r="BD190" s="15" t="s">
        <v>1644</v>
      </c>
      <c r="BE190" s="15" t="s">
        <v>1644</v>
      </c>
      <c r="BF190" s="15" t="s">
        <v>1644</v>
      </c>
    </row>
    <row r="191" spans="1:58" ht="12.75">
      <c r="A191" s="10" t="s">
        <v>1766</v>
      </c>
      <c r="B191" s="11" t="s">
        <v>147</v>
      </c>
      <c r="C191" s="12">
        <v>840</v>
      </c>
      <c r="D191" s="13"/>
      <c r="E191" s="28" t="s">
        <v>895</v>
      </c>
      <c r="F191" s="28" t="s">
        <v>895</v>
      </c>
      <c r="G191" s="28" t="s">
        <v>895</v>
      </c>
      <c r="H191" s="28" t="s">
        <v>895</v>
      </c>
      <c r="I191" s="28" t="s">
        <v>895</v>
      </c>
      <c r="J191" s="28" t="s">
        <v>895</v>
      </c>
      <c r="K191" s="28" t="s">
        <v>895</v>
      </c>
      <c r="L191" s="28" t="s">
        <v>895</v>
      </c>
      <c r="M191" s="28" t="s">
        <v>895</v>
      </c>
      <c r="N191" s="28" t="s">
        <v>895</v>
      </c>
      <c r="O191" s="28" t="s">
        <v>895</v>
      </c>
      <c r="P191" s="28" t="s">
        <v>895</v>
      </c>
      <c r="Q191" s="28" t="s">
        <v>895</v>
      </c>
      <c r="R191" s="28" t="s">
        <v>895</v>
      </c>
      <c r="S191" s="28" t="s">
        <v>895</v>
      </c>
      <c r="T191" s="28" t="s">
        <v>895</v>
      </c>
      <c r="U191" s="28" t="s">
        <v>895</v>
      </c>
      <c r="V191" s="28" t="s">
        <v>895</v>
      </c>
      <c r="W191" s="28" t="s">
        <v>895</v>
      </c>
      <c r="X191" s="28" t="s">
        <v>895</v>
      </c>
      <c r="Y191" s="28" t="s">
        <v>895</v>
      </c>
      <c r="Z191" s="28" t="s">
        <v>895</v>
      </c>
      <c r="AA191" s="28" t="s">
        <v>895</v>
      </c>
      <c r="AB191" s="28" t="s">
        <v>895</v>
      </c>
      <c r="AC191" s="28" t="s">
        <v>895</v>
      </c>
      <c r="AD191" s="28" t="s">
        <v>895</v>
      </c>
      <c r="AE191" s="28" t="s">
        <v>895</v>
      </c>
      <c r="AF191" s="28" t="s">
        <v>895</v>
      </c>
      <c r="AG191" s="28" t="s">
        <v>895</v>
      </c>
      <c r="AH191" s="28" t="s">
        <v>895</v>
      </c>
      <c r="AI191" s="28" t="s">
        <v>895</v>
      </c>
      <c r="AJ191" s="28" t="s">
        <v>895</v>
      </c>
      <c r="AK191" s="28" t="s">
        <v>895</v>
      </c>
      <c r="AL191" s="28" t="s">
        <v>895</v>
      </c>
      <c r="AM191" s="28" t="s">
        <v>895</v>
      </c>
      <c r="AN191" s="28" t="s">
        <v>895</v>
      </c>
      <c r="AO191" s="28" t="s">
        <v>895</v>
      </c>
      <c r="AP191" s="28" t="s">
        <v>895</v>
      </c>
      <c r="AQ191" s="28" t="s">
        <v>895</v>
      </c>
      <c r="AR191" s="28" t="s">
        <v>895</v>
      </c>
      <c r="AS191" s="28" t="s">
        <v>895</v>
      </c>
      <c r="AT191" s="28" t="s">
        <v>895</v>
      </c>
      <c r="AU191" s="28" t="s">
        <v>895</v>
      </c>
      <c r="AV191" s="28" t="s">
        <v>895</v>
      </c>
      <c r="AW191" s="28" t="s">
        <v>895</v>
      </c>
      <c r="AX191" s="28" t="s">
        <v>895</v>
      </c>
      <c r="AY191" s="28" t="s">
        <v>895</v>
      </c>
      <c r="AZ191" s="28" t="s">
        <v>895</v>
      </c>
      <c r="BA191" s="28" t="s">
        <v>895</v>
      </c>
      <c r="BB191" s="28" t="s">
        <v>895</v>
      </c>
      <c r="BC191" s="28" t="s">
        <v>895</v>
      </c>
      <c r="BD191" s="28" t="s">
        <v>895</v>
      </c>
      <c r="BE191" s="28" t="s">
        <v>895</v>
      </c>
      <c r="BF191" s="28" t="s">
        <v>895</v>
      </c>
    </row>
    <row r="192" spans="1:58" ht="12.75">
      <c r="A192" s="10" t="s">
        <v>1454</v>
      </c>
      <c r="B192" s="11" t="s">
        <v>1767</v>
      </c>
      <c r="C192" s="12">
        <v>858</v>
      </c>
      <c r="D192" s="13"/>
      <c r="E192" s="15" t="s">
        <v>1054</v>
      </c>
      <c r="F192" s="15" t="s">
        <v>1054</v>
      </c>
      <c r="G192" s="15" t="s">
        <v>1054</v>
      </c>
      <c r="H192" s="15" t="s">
        <v>1054</v>
      </c>
      <c r="I192" s="15" t="s">
        <v>1054</v>
      </c>
      <c r="J192" s="15" t="s">
        <v>1054</v>
      </c>
      <c r="K192" s="15" t="s">
        <v>1054</v>
      </c>
      <c r="L192" s="15" t="s">
        <v>1055</v>
      </c>
      <c r="M192" s="15" t="s">
        <v>1055</v>
      </c>
      <c r="N192" s="15" t="s">
        <v>1055</v>
      </c>
      <c r="O192" s="15" t="s">
        <v>1055</v>
      </c>
      <c r="P192" s="15" t="s">
        <v>1055</v>
      </c>
      <c r="Q192" s="15" t="s">
        <v>1055</v>
      </c>
      <c r="R192" s="15" t="s">
        <v>1055</v>
      </c>
      <c r="S192" s="15" t="s">
        <v>1055</v>
      </c>
      <c r="T192" s="15" t="s">
        <v>1055</v>
      </c>
      <c r="U192" s="15" t="s">
        <v>1055</v>
      </c>
      <c r="V192" s="15" t="s">
        <v>1055</v>
      </c>
      <c r="W192" s="15" t="s">
        <v>1055</v>
      </c>
      <c r="X192" s="15" t="s">
        <v>1055</v>
      </c>
      <c r="Y192" s="15" t="s">
        <v>1055</v>
      </c>
      <c r="Z192" s="15" t="s">
        <v>1055</v>
      </c>
      <c r="AA192" s="15" t="s">
        <v>1055</v>
      </c>
      <c r="AB192" s="15" t="s">
        <v>1055</v>
      </c>
      <c r="AC192" s="15" t="s">
        <v>1055</v>
      </c>
      <c r="AD192" s="15" t="s">
        <v>1055</v>
      </c>
      <c r="AE192" s="15" t="s">
        <v>1055</v>
      </c>
      <c r="AF192" s="15" t="s">
        <v>1055</v>
      </c>
      <c r="AG192" s="15" t="s">
        <v>1055</v>
      </c>
      <c r="AH192" s="15" t="s">
        <v>1055</v>
      </c>
      <c r="AI192" s="15" t="s">
        <v>1055</v>
      </c>
      <c r="AJ192" s="15" t="s">
        <v>1055</v>
      </c>
      <c r="AK192" s="15" t="s">
        <v>1055</v>
      </c>
      <c r="AL192" s="15" t="s">
        <v>1055</v>
      </c>
      <c r="AM192" s="15" t="s">
        <v>1055</v>
      </c>
      <c r="AN192" s="15" t="s">
        <v>1055</v>
      </c>
      <c r="AO192" s="15" t="s">
        <v>1055</v>
      </c>
      <c r="AP192" s="15" t="s">
        <v>1055</v>
      </c>
      <c r="AQ192" s="15" t="s">
        <v>1055</v>
      </c>
      <c r="AR192" s="15" t="s">
        <v>1055</v>
      </c>
      <c r="AS192" s="15" t="s">
        <v>1055</v>
      </c>
      <c r="AT192" s="15" t="s">
        <v>1055</v>
      </c>
      <c r="AU192" s="15" t="s">
        <v>1055</v>
      </c>
      <c r="AV192" s="15" t="s">
        <v>1055</v>
      </c>
      <c r="AW192" s="15" t="s">
        <v>1055</v>
      </c>
      <c r="AX192" s="15" t="s">
        <v>1055</v>
      </c>
      <c r="AY192" s="15" t="s">
        <v>1055</v>
      </c>
      <c r="AZ192" s="15" t="s">
        <v>1055</v>
      </c>
      <c r="BA192" s="15" t="s">
        <v>1055</v>
      </c>
      <c r="BB192" s="15" t="s">
        <v>1055</v>
      </c>
      <c r="BC192" s="15" t="s">
        <v>1055</v>
      </c>
      <c r="BD192" s="15" t="s">
        <v>1055</v>
      </c>
      <c r="BE192" s="15" t="s">
        <v>1055</v>
      </c>
      <c r="BF192" s="15" t="s">
        <v>1055</v>
      </c>
    </row>
    <row r="193" spans="1:58" ht="12.75">
      <c r="A193" s="10" t="s">
        <v>1423</v>
      </c>
      <c r="B193" s="11" t="s">
        <v>1768</v>
      </c>
      <c r="C193" s="12">
        <v>860</v>
      </c>
      <c r="D193" s="13">
        <v>810</v>
      </c>
      <c r="E193" s="15" t="s">
        <v>232</v>
      </c>
      <c r="F193" s="15" t="s">
        <v>232</v>
      </c>
      <c r="G193" s="15" t="s">
        <v>232</v>
      </c>
      <c r="H193" s="15" t="s">
        <v>232</v>
      </c>
      <c r="I193" s="15" t="s">
        <v>232</v>
      </c>
      <c r="J193" s="15" t="s">
        <v>232</v>
      </c>
      <c r="K193" s="15" t="s">
        <v>232</v>
      </c>
      <c r="L193" s="15" t="s">
        <v>232</v>
      </c>
      <c r="M193" s="15" t="s">
        <v>232</v>
      </c>
      <c r="N193" s="15" t="s">
        <v>232</v>
      </c>
      <c r="O193" s="15" t="s">
        <v>232</v>
      </c>
      <c r="P193" s="15" t="s">
        <v>232</v>
      </c>
      <c r="Q193" s="15" t="s">
        <v>232</v>
      </c>
      <c r="R193" s="15" t="s">
        <v>232</v>
      </c>
      <c r="S193" s="15" t="s">
        <v>232</v>
      </c>
      <c r="T193" s="15" t="s">
        <v>232</v>
      </c>
      <c r="U193" s="15" t="s">
        <v>232</v>
      </c>
      <c r="V193" s="15" t="s">
        <v>232</v>
      </c>
      <c r="W193" s="15" t="s">
        <v>232</v>
      </c>
      <c r="X193" s="15" t="s">
        <v>232</v>
      </c>
      <c r="Y193" s="15" t="s">
        <v>232</v>
      </c>
      <c r="Z193" s="15" t="s">
        <v>232</v>
      </c>
      <c r="AA193" s="15" t="s">
        <v>232</v>
      </c>
      <c r="AB193" s="15" t="s">
        <v>232</v>
      </c>
      <c r="AC193" s="15" t="s">
        <v>232</v>
      </c>
      <c r="AD193" s="15" t="s">
        <v>232</v>
      </c>
      <c r="AE193" s="15" t="s">
        <v>232</v>
      </c>
      <c r="AF193" s="15" t="s">
        <v>232</v>
      </c>
      <c r="AG193" s="15" t="s">
        <v>232</v>
      </c>
      <c r="AH193" s="15" t="s">
        <v>232</v>
      </c>
      <c r="AI193" s="15" t="s">
        <v>232</v>
      </c>
      <c r="AJ193" s="15" t="s">
        <v>232</v>
      </c>
      <c r="AK193" s="15" t="s">
        <v>231</v>
      </c>
      <c r="AL193" s="15" t="s">
        <v>1660</v>
      </c>
      <c r="AM193" s="15" t="s">
        <v>1660</v>
      </c>
      <c r="AN193" s="15" t="s">
        <v>1660</v>
      </c>
      <c r="AO193" s="15" t="s">
        <v>1660</v>
      </c>
      <c r="AP193" s="15" t="s">
        <v>1660</v>
      </c>
      <c r="AQ193" s="15" t="s">
        <v>1660</v>
      </c>
      <c r="AR193" s="15" t="s">
        <v>1660</v>
      </c>
      <c r="AS193" s="15" t="s">
        <v>1660</v>
      </c>
      <c r="AT193" s="15" t="s">
        <v>1660</v>
      </c>
      <c r="AU193" s="15" t="s">
        <v>1660</v>
      </c>
      <c r="AV193" s="15" t="s">
        <v>1660</v>
      </c>
      <c r="AW193" s="15" t="s">
        <v>1660</v>
      </c>
      <c r="AX193" s="15" t="s">
        <v>1660</v>
      </c>
      <c r="AY193" s="15" t="s">
        <v>1660</v>
      </c>
      <c r="AZ193" s="15" t="s">
        <v>1660</v>
      </c>
      <c r="BA193" s="15" t="s">
        <v>1660</v>
      </c>
      <c r="BB193" s="15" t="s">
        <v>1660</v>
      </c>
      <c r="BC193" s="15" t="s">
        <v>1660</v>
      </c>
      <c r="BD193" s="15" t="s">
        <v>1660</v>
      </c>
      <c r="BE193" s="15" t="s">
        <v>1660</v>
      </c>
      <c r="BF193" s="15" t="s">
        <v>1660</v>
      </c>
    </row>
    <row r="194" spans="1:58" ht="12.75">
      <c r="A194" s="10" t="s">
        <v>604</v>
      </c>
      <c r="B194" s="11" t="s">
        <v>1769</v>
      </c>
      <c r="C194" s="12">
        <v>548</v>
      </c>
      <c r="D194" s="13" t="s">
        <v>1781</v>
      </c>
      <c r="E194" s="15" t="s">
        <v>232</v>
      </c>
      <c r="F194" s="15" t="s">
        <v>232</v>
      </c>
      <c r="G194" s="15" t="s">
        <v>232</v>
      </c>
      <c r="H194" s="15" t="s">
        <v>232</v>
      </c>
      <c r="I194" s="15" t="s">
        <v>232</v>
      </c>
      <c r="J194" s="15" t="s">
        <v>232</v>
      </c>
      <c r="K194" s="15" t="s">
        <v>232</v>
      </c>
      <c r="L194" s="15" t="s">
        <v>232</v>
      </c>
      <c r="M194" s="15" t="s">
        <v>232</v>
      </c>
      <c r="N194" s="15" t="s">
        <v>232</v>
      </c>
      <c r="O194" s="15" t="s">
        <v>232</v>
      </c>
      <c r="P194" s="15" t="s">
        <v>232</v>
      </c>
      <c r="Q194" s="15" t="s">
        <v>232</v>
      </c>
      <c r="R194" s="15" t="s">
        <v>232</v>
      </c>
      <c r="S194" s="15" t="s">
        <v>232</v>
      </c>
      <c r="T194" s="15" t="s">
        <v>232</v>
      </c>
      <c r="U194" s="15" t="s">
        <v>232</v>
      </c>
      <c r="V194" s="15" t="s">
        <v>232</v>
      </c>
      <c r="W194" s="15" t="s">
        <v>232</v>
      </c>
      <c r="X194" s="15" t="s">
        <v>232</v>
      </c>
      <c r="Y194" s="15" t="s">
        <v>232</v>
      </c>
      <c r="Z194" s="15" t="s">
        <v>1148</v>
      </c>
      <c r="AA194" s="15" t="s">
        <v>1148</v>
      </c>
      <c r="AB194" s="15" t="s">
        <v>1148</v>
      </c>
      <c r="AC194" s="15" t="s">
        <v>1148</v>
      </c>
      <c r="AD194" s="15" t="s">
        <v>1148</v>
      </c>
      <c r="AE194" s="15" t="s">
        <v>1148</v>
      </c>
      <c r="AF194" s="15" t="s">
        <v>1148</v>
      </c>
      <c r="AG194" s="15" t="s">
        <v>1148</v>
      </c>
      <c r="AH194" s="15" t="s">
        <v>1148</v>
      </c>
      <c r="AI194" s="15" t="s">
        <v>1148</v>
      </c>
      <c r="AJ194" s="15" t="s">
        <v>1148</v>
      </c>
      <c r="AK194" s="15" t="s">
        <v>1148</v>
      </c>
      <c r="AL194" s="15" t="s">
        <v>1148</v>
      </c>
      <c r="AM194" s="15" t="s">
        <v>1148</v>
      </c>
      <c r="AN194" s="15" t="s">
        <v>1148</v>
      </c>
      <c r="AO194" s="15" t="s">
        <v>1148</v>
      </c>
      <c r="AP194" s="15" t="s">
        <v>1148</v>
      </c>
      <c r="AQ194" s="15" t="s">
        <v>1148</v>
      </c>
      <c r="AR194" s="15" t="s">
        <v>1148</v>
      </c>
      <c r="AS194" s="15" t="s">
        <v>1148</v>
      </c>
      <c r="AT194" s="15" t="s">
        <v>1148</v>
      </c>
      <c r="AU194" s="15" t="s">
        <v>1148</v>
      </c>
      <c r="AV194" s="15" t="s">
        <v>1148</v>
      </c>
      <c r="AW194" s="15" t="s">
        <v>1148</v>
      </c>
      <c r="AX194" s="15" t="s">
        <v>1148</v>
      </c>
      <c r="AY194" s="15" t="s">
        <v>1148</v>
      </c>
      <c r="AZ194" s="15" t="s">
        <v>1148</v>
      </c>
      <c r="BA194" s="15" t="s">
        <v>1148</v>
      </c>
      <c r="BB194" s="15" t="s">
        <v>1148</v>
      </c>
      <c r="BC194" s="15" t="s">
        <v>1148</v>
      </c>
      <c r="BD194" s="15" t="s">
        <v>1148</v>
      </c>
      <c r="BE194" s="15" t="s">
        <v>1148</v>
      </c>
      <c r="BF194" s="15" t="s">
        <v>1148</v>
      </c>
    </row>
    <row r="195" spans="1:58" ht="12.75">
      <c r="A195" s="16" t="s">
        <v>309</v>
      </c>
      <c r="B195" s="45" t="s">
        <v>308</v>
      </c>
      <c r="C195" s="44">
        <v>336</v>
      </c>
      <c r="E195" s="15" t="s">
        <v>313</v>
      </c>
      <c r="F195" s="15" t="s">
        <v>313</v>
      </c>
      <c r="G195" s="15" t="s">
        <v>313</v>
      </c>
      <c r="H195" s="15" t="s">
        <v>313</v>
      </c>
      <c r="I195" s="15" t="s">
        <v>313</v>
      </c>
      <c r="J195" s="15" t="s">
        <v>313</v>
      </c>
      <c r="K195" s="15" t="s">
        <v>313</v>
      </c>
      <c r="L195" s="15" t="s">
        <v>313</v>
      </c>
      <c r="M195" s="15" t="s">
        <v>313</v>
      </c>
      <c r="N195" s="15" t="s">
        <v>313</v>
      </c>
      <c r="O195" s="15" t="s">
        <v>313</v>
      </c>
      <c r="P195" s="15" t="s">
        <v>313</v>
      </c>
      <c r="Q195" s="15" t="s">
        <v>313</v>
      </c>
      <c r="R195" s="15" t="s">
        <v>313</v>
      </c>
      <c r="S195" s="15" t="s">
        <v>313</v>
      </c>
      <c r="T195" s="15" t="s">
        <v>313</v>
      </c>
      <c r="U195" s="15" t="s">
        <v>313</v>
      </c>
      <c r="V195" s="15" t="s">
        <v>313</v>
      </c>
      <c r="W195" s="15" t="s">
        <v>313</v>
      </c>
      <c r="X195" s="15" t="s">
        <v>313</v>
      </c>
      <c r="Y195" s="15" t="s">
        <v>313</v>
      </c>
      <c r="Z195" s="15" t="s">
        <v>313</v>
      </c>
      <c r="AA195" s="15" t="s">
        <v>313</v>
      </c>
      <c r="AB195" s="15" t="s">
        <v>313</v>
      </c>
      <c r="AC195" s="15" t="s">
        <v>313</v>
      </c>
      <c r="AD195" s="15" t="s">
        <v>313</v>
      </c>
      <c r="AE195" s="15" t="s">
        <v>313</v>
      </c>
      <c r="AF195" s="15" t="s">
        <v>313</v>
      </c>
      <c r="AG195" s="15" t="s">
        <v>313</v>
      </c>
      <c r="AH195" s="15" t="s">
        <v>313</v>
      </c>
      <c r="AI195" s="15" t="s">
        <v>313</v>
      </c>
      <c r="AJ195" s="15" t="s">
        <v>313</v>
      </c>
      <c r="AK195" s="15" t="s">
        <v>313</v>
      </c>
      <c r="AL195" s="15" t="s">
        <v>313</v>
      </c>
      <c r="AM195" s="15" t="s">
        <v>313</v>
      </c>
      <c r="AN195" s="15" t="s">
        <v>313</v>
      </c>
      <c r="AO195" s="15" t="s">
        <v>313</v>
      </c>
      <c r="AP195" s="15" t="s">
        <v>313</v>
      </c>
      <c r="AQ195" s="15" t="s">
        <v>313</v>
      </c>
      <c r="AR195" s="15" t="s">
        <v>313</v>
      </c>
      <c r="AS195" s="15" t="s">
        <v>313</v>
      </c>
      <c r="AT195" s="15" t="s">
        <v>313</v>
      </c>
      <c r="AU195" s="15" t="s">
        <v>313</v>
      </c>
      <c r="AV195" s="15" t="s">
        <v>313</v>
      </c>
      <c r="AW195" s="15" t="s">
        <v>313</v>
      </c>
      <c r="AX195" s="15" t="s">
        <v>313</v>
      </c>
      <c r="AY195" s="15" t="s">
        <v>313</v>
      </c>
      <c r="AZ195" s="15" t="s">
        <v>313</v>
      </c>
      <c r="BA195" s="15" t="s">
        <v>313</v>
      </c>
      <c r="BB195" s="15" t="s">
        <v>313</v>
      </c>
      <c r="BC195" s="15" t="s">
        <v>313</v>
      </c>
      <c r="BD195" s="15" t="s">
        <v>313</v>
      </c>
      <c r="BE195" s="15" t="s">
        <v>265</v>
      </c>
      <c r="BF195" s="15" t="s">
        <v>265</v>
      </c>
    </row>
    <row r="196" spans="1:58" ht="12.75">
      <c r="A196" s="10" t="s">
        <v>1770</v>
      </c>
      <c r="B196" s="11" t="s">
        <v>1771</v>
      </c>
      <c r="C196" s="12">
        <v>862</v>
      </c>
      <c r="D196" s="13"/>
      <c r="E196" s="15" t="s">
        <v>173</v>
      </c>
      <c r="F196" s="15" t="s">
        <v>173</v>
      </c>
      <c r="G196" s="15" t="s">
        <v>1811</v>
      </c>
      <c r="H196" s="15" t="s">
        <v>1811</v>
      </c>
      <c r="I196" s="15" t="s">
        <v>1811</v>
      </c>
      <c r="J196" s="15" t="s">
        <v>1811</v>
      </c>
      <c r="K196" s="15" t="s">
        <v>1811</v>
      </c>
      <c r="L196" s="15" t="s">
        <v>1811</v>
      </c>
      <c r="M196" s="15" t="s">
        <v>1811</v>
      </c>
      <c r="N196" s="15" t="s">
        <v>1811</v>
      </c>
      <c r="O196" s="15" t="s">
        <v>1811</v>
      </c>
      <c r="P196" s="15" t="s">
        <v>1811</v>
      </c>
      <c r="Q196" s="15" t="s">
        <v>1811</v>
      </c>
      <c r="R196" s="15" t="s">
        <v>1811</v>
      </c>
      <c r="S196" s="15" t="s">
        <v>1811</v>
      </c>
      <c r="T196" s="15" t="s">
        <v>1811</v>
      </c>
      <c r="U196" s="15" t="s">
        <v>1811</v>
      </c>
      <c r="V196" s="15" t="s">
        <v>1811</v>
      </c>
      <c r="W196" s="15" t="s">
        <v>1811</v>
      </c>
      <c r="X196" s="15" t="s">
        <v>1811</v>
      </c>
      <c r="Y196" s="15" t="s">
        <v>1811</v>
      </c>
      <c r="Z196" s="15" t="s">
        <v>1811</v>
      </c>
      <c r="AA196" s="15" t="s">
        <v>1811</v>
      </c>
      <c r="AB196" s="15" t="s">
        <v>1811</v>
      </c>
      <c r="AC196" s="15" t="s">
        <v>1811</v>
      </c>
      <c r="AD196" s="15" t="s">
        <v>1811</v>
      </c>
      <c r="AE196" s="15" t="s">
        <v>1811</v>
      </c>
      <c r="AF196" s="15" t="s">
        <v>1811</v>
      </c>
      <c r="AG196" s="15" t="s">
        <v>1811</v>
      </c>
      <c r="AH196" s="15" t="s">
        <v>1811</v>
      </c>
      <c r="AI196" s="15" t="s">
        <v>1811</v>
      </c>
      <c r="AJ196" s="15" t="s">
        <v>1811</v>
      </c>
      <c r="AK196" s="15" t="s">
        <v>1811</v>
      </c>
      <c r="AL196" s="15" t="s">
        <v>1811</v>
      </c>
      <c r="AM196" s="15" t="s">
        <v>1811</v>
      </c>
      <c r="AN196" s="15" t="s">
        <v>1811</v>
      </c>
      <c r="AO196" s="15" t="s">
        <v>1811</v>
      </c>
      <c r="AP196" s="15" t="s">
        <v>1811</v>
      </c>
      <c r="AQ196" s="15" t="s">
        <v>1811</v>
      </c>
      <c r="AR196" s="15" t="s">
        <v>1811</v>
      </c>
      <c r="AS196" s="15" t="s">
        <v>1812</v>
      </c>
      <c r="AT196" s="15" t="s">
        <v>1812</v>
      </c>
      <c r="AU196" s="15" t="s">
        <v>1812</v>
      </c>
      <c r="AV196" s="15" t="s">
        <v>1812</v>
      </c>
      <c r="AW196" s="15" t="s">
        <v>1812</v>
      </c>
      <c r="AX196" s="15" t="s">
        <v>1815</v>
      </c>
      <c r="AY196" s="15" t="s">
        <v>1815</v>
      </c>
      <c r="AZ196" s="15" t="s">
        <v>1815</v>
      </c>
      <c r="BA196" s="15" t="s">
        <v>1815</v>
      </c>
      <c r="BB196" s="15" t="s">
        <v>1815</v>
      </c>
      <c r="BC196" s="15" t="s">
        <v>1815</v>
      </c>
      <c r="BD196" s="15" t="s">
        <v>1815</v>
      </c>
      <c r="BE196" s="15" t="s">
        <v>1815</v>
      </c>
      <c r="BF196" s="15" t="s">
        <v>1815</v>
      </c>
    </row>
    <row r="197" spans="1:58" ht="12.75">
      <c r="A197" s="10" t="s">
        <v>1447</v>
      </c>
      <c r="B197" s="11" t="s">
        <v>1772</v>
      </c>
      <c r="C197" s="12">
        <v>704</v>
      </c>
      <c r="D197" s="13"/>
      <c r="E197" s="15" t="s">
        <v>231</v>
      </c>
      <c r="F197" s="15" t="s">
        <v>231</v>
      </c>
      <c r="G197" s="15" t="s">
        <v>231</v>
      </c>
      <c r="H197" s="15" t="s">
        <v>231</v>
      </c>
      <c r="I197" s="15" t="s">
        <v>231</v>
      </c>
      <c r="J197" s="15" t="s">
        <v>231</v>
      </c>
      <c r="K197" s="15" t="s">
        <v>231</v>
      </c>
      <c r="L197" s="15" t="s">
        <v>231</v>
      </c>
      <c r="M197" s="15" t="s">
        <v>231</v>
      </c>
      <c r="N197" s="15" t="s">
        <v>231</v>
      </c>
      <c r="O197" s="15" t="s">
        <v>231</v>
      </c>
      <c r="P197" s="15" t="s">
        <v>231</v>
      </c>
      <c r="Q197" s="15" t="s">
        <v>231</v>
      </c>
      <c r="R197" s="15" t="s">
        <v>231</v>
      </c>
      <c r="S197" s="15" t="s">
        <v>231</v>
      </c>
      <c r="T197" s="15" t="s">
        <v>231</v>
      </c>
      <c r="U197" s="15" t="s">
        <v>231</v>
      </c>
      <c r="V197" s="15" t="s">
        <v>231</v>
      </c>
      <c r="W197" s="15" t="s">
        <v>231</v>
      </c>
      <c r="X197" s="15" t="s">
        <v>231</v>
      </c>
      <c r="Y197" s="15" t="s">
        <v>231</v>
      </c>
      <c r="Z197" s="15" t="s">
        <v>231</v>
      </c>
      <c r="AA197" s="15" t="s">
        <v>231</v>
      </c>
      <c r="AB197" s="15" t="s">
        <v>231</v>
      </c>
      <c r="AC197" s="15" t="s">
        <v>231</v>
      </c>
      <c r="AD197" s="15" t="s">
        <v>231</v>
      </c>
      <c r="AE197" s="15" t="s">
        <v>231</v>
      </c>
      <c r="AF197" s="15" t="s">
        <v>231</v>
      </c>
      <c r="AG197" s="15" t="s">
        <v>231</v>
      </c>
      <c r="AH197" s="15" t="s">
        <v>1665</v>
      </c>
      <c r="AI197" s="15" t="s">
        <v>1665</v>
      </c>
      <c r="AJ197" s="15" t="s">
        <v>1665</v>
      </c>
      <c r="AK197" s="15" t="s">
        <v>1665</v>
      </c>
      <c r="AL197" s="15" t="s">
        <v>1665</v>
      </c>
      <c r="AM197" s="15" t="s">
        <v>1665</v>
      </c>
      <c r="AN197" s="15" t="s">
        <v>1665</v>
      </c>
      <c r="AO197" s="15" t="s">
        <v>1665</v>
      </c>
      <c r="AP197" s="15" t="s">
        <v>1665</v>
      </c>
      <c r="AQ197" s="15" t="s">
        <v>1665</v>
      </c>
      <c r="AR197" s="15" t="s">
        <v>1670</v>
      </c>
      <c r="AS197" s="15" t="s">
        <v>1670</v>
      </c>
      <c r="AT197" s="15" t="s">
        <v>1670</v>
      </c>
      <c r="AU197" s="15" t="s">
        <v>1670</v>
      </c>
      <c r="AV197" s="15" t="s">
        <v>1670</v>
      </c>
      <c r="AW197" s="15" t="s">
        <v>1670</v>
      </c>
      <c r="AX197" s="15" t="s">
        <v>1670</v>
      </c>
      <c r="AY197" s="15" t="s">
        <v>1670</v>
      </c>
      <c r="AZ197" s="15" t="s">
        <v>1670</v>
      </c>
      <c r="BA197" s="15" t="s">
        <v>1670</v>
      </c>
      <c r="BB197" s="15" t="s">
        <v>1670</v>
      </c>
      <c r="BC197" s="15" t="s">
        <v>1675</v>
      </c>
      <c r="BD197" s="15" t="s">
        <v>1675</v>
      </c>
      <c r="BE197" s="15" t="s">
        <v>1675</v>
      </c>
      <c r="BF197" s="15" t="s">
        <v>1675</v>
      </c>
    </row>
    <row r="198" spans="1:58" ht="12.75">
      <c r="A198" s="10" t="s">
        <v>626</v>
      </c>
      <c r="B198" s="11" t="s">
        <v>1773</v>
      </c>
      <c r="C198" s="12">
        <v>887</v>
      </c>
      <c r="D198" s="13"/>
      <c r="E198" s="15" t="s">
        <v>232</v>
      </c>
      <c r="F198" s="15" t="s">
        <v>232</v>
      </c>
      <c r="G198" s="15" t="s">
        <v>232</v>
      </c>
      <c r="H198" s="15" t="s">
        <v>232</v>
      </c>
      <c r="I198" s="15" t="s">
        <v>232</v>
      </c>
      <c r="J198" s="15" t="s">
        <v>232</v>
      </c>
      <c r="K198" s="15" t="s">
        <v>232</v>
      </c>
      <c r="L198" s="15" t="s">
        <v>232</v>
      </c>
      <c r="M198" s="15" t="s">
        <v>232</v>
      </c>
      <c r="N198" s="15" t="s">
        <v>232</v>
      </c>
      <c r="O198" s="15" t="s">
        <v>232</v>
      </c>
      <c r="P198" s="15" t="s">
        <v>232</v>
      </c>
      <c r="Q198" s="15" t="s">
        <v>232</v>
      </c>
      <c r="R198" s="15" t="s">
        <v>232</v>
      </c>
      <c r="S198" s="15" t="s">
        <v>232</v>
      </c>
      <c r="T198" s="15" t="s">
        <v>232</v>
      </c>
      <c r="U198" s="15" t="s">
        <v>232</v>
      </c>
      <c r="V198" s="15" t="s">
        <v>232</v>
      </c>
      <c r="W198" s="15" t="s">
        <v>232</v>
      </c>
      <c r="X198" s="15" t="s">
        <v>232</v>
      </c>
      <c r="Y198" s="15" t="s">
        <v>232</v>
      </c>
      <c r="Z198" s="15" t="s">
        <v>232</v>
      </c>
      <c r="AA198" s="15" t="s">
        <v>232</v>
      </c>
      <c r="AB198" s="15" t="s">
        <v>232</v>
      </c>
      <c r="AC198" s="15" t="s">
        <v>232</v>
      </c>
      <c r="AD198" s="15" t="s">
        <v>232</v>
      </c>
      <c r="AE198" s="15" t="s">
        <v>232</v>
      </c>
      <c r="AF198" s="15" t="s">
        <v>232</v>
      </c>
      <c r="AG198" s="15" t="s">
        <v>232</v>
      </c>
      <c r="AH198" s="15" t="s">
        <v>232</v>
      </c>
      <c r="AI198" s="15" t="s">
        <v>232</v>
      </c>
      <c r="AJ198" s="15" t="s">
        <v>1680</v>
      </c>
      <c r="AK198" s="15" t="s">
        <v>1680</v>
      </c>
      <c r="AL198" s="15" t="s">
        <v>1680</v>
      </c>
      <c r="AM198" s="15" t="s">
        <v>1680</v>
      </c>
      <c r="AN198" s="15" t="s">
        <v>1681</v>
      </c>
      <c r="AO198" s="15" t="s">
        <v>1681</v>
      </c>
      <c r="AP198" s="15" t="s">
        <v>1681</v>
      </c>
      <c r="AQ198" s="15" t="s">
        <v>1681</v>
      </c>
      <c r="AR198" s="15" t="s">
        <v>1681</v>
      </c>
      <c r="AS198" s="15" t="s">
        <v>1681</v>
      </c>
      <c r="AT198" s="15" t="s">
        <v>1681</v>
      </c>
      <c r="AU198" s="15" t="s">
        <v>1681</v>
      </c>
      <c r="AV198" s="15" t="s">
        <v>1681</v>
      </c>
      <c r="AW198" s="15" t="s">
        <v>1681</v>
      </c>
      <c r="AX198" s="15" t="s">
        <v>1681</v>
      </c>
      <c r="AY198" s="15" t="s">
        <v>1681</v>
      </c>
      <c r="AZ198" s="15" t="s">
        <v>1681</v>
      </c>
      <c r="BA198" s="15" t="s">
        <v>1681</v>
      </c>
      <c r="BB198" s="15" t="s">
        <v>1681</v>
      </c>
      <c r="BC198" s="15" t="s">
        <v>1681</v>
      </c>
      <c r="BD198" s="15" t="s">
        <v>1681</v>
      </c>
      <c r="BE198" s="15" t="s">
        <v>1681</v>
      </c>
      <c r="BF198" s="15" t="s">
        <v>1681</v>
      </c>
    </row>
    <row r="199" spans="1:58" ht="12.75">
      <c r="A199" s="10" t="s">
        <v>1915</v>
      </c>
      <c r="B199" s="11" t="s">
        <v>1774</v>
      </c>
      <c r="C199" s="12">
        <v>890</v>
      </c>
      <c r="D199" s="13"/>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row>
    <row r="200" spans="1:58" ht="12.75">
      <c r="A200" s="10" t="s">
        <v>606</v>
      </c>
      <c r="B200" s="11" t="s">
        <v>1775</v>
      </c>
      <c r="C200" s="12">
        <v>894</v>
      </c>
      <c r="D200" s="13">
        <v>826</v>
      </c>
      <c r="E200" s="15" t="s">
        <v>232</v>
      </c>
      <c r="F200" s="15" t="s">
        <v>232</v>
      </c>
      <c r="G200" s="15" t="s">
        <v>232</v>
      </c>
      <c r="H200" s="15" t="s">
        <v>232</v>
      </c>
      <c r="I200" s="15" t="s">
        <v>232</v>
      </c>
      <c r="J200" s="15" t="s">
        <v>231</v>
      </c>
      <c r="K200" s="15" t="s">
        <v>231</v>
      </c>
      <c r="L200" s="15" t="s">
        <v>231</v>
      </c>
      <c r="M200" s="15" t="s">
        <v>231</v>
      </c>
      <c r="N200" s="15" t="s">
        <v>231</v>
      </c>
      <c r="O200" s="15" t="s">
        <v>231</v>
      </c>
      <c r="P200" s="15" t="s">
        <v>231</v>
      </c>
      <c r="Q200" s="15" t="s">
        <v>231</v>
      </c>
      <c r="R200" s="15" t="s">
        <v>231</v>
      </c>
      <c r="S200" s="15" t="s">
        <v>231</v>
      </c>
      <c r="T200" s="15" t="s">
        <v>231</v>
      </c>
      <c r="U200" s="15" t="s">
        <v>231</v>
      </c>
      <c r="V200" s="15" t="s">
        <v>231</v>
      </c>
      <c r="W200" s="15" t="s">
        <v>231</v>
      </c>
      <c r="X200" s="15" t="s">
        <v>231</v>
      </c>
      <c r="Y200" s="15" t="s">
        <v>231</v>
      </c>
      <c r="Z200" s="15" t="s">
        <v>231</v>
      </c>
      <c r="AA200" s="15" t="s">
        <v>231</v>
      </c>
      <c r="AB200" s="15" t="s">
        <v>231</v>
      </c>
      <c r="AC200" s="15" t="s">
        <v>231</v>
      </c>
      <c r="AD200" s="15" t="s">
        <v>231</v>
      </c>
      <c r="AE200" s="15" t="s">
        <v>231</v>
      </c>
      <c r="AF200" s="15" t="s">
        <v>1152</v>
      </c>
      <c r="AG200" s="15" t="s">
        <v>1152</v>
      </c>
      <c r="AH200" s="15" t="s">
        <v>1152</v>
      </c>
      <c r="AI200" s="15" t="s">
        <v>1152</v>
      </c>
      <c r="AJ200" s="15" t="s">
        <v>1152</v>
      </c>
      <c r="AK200" s="15" t="s">
        <v>1150</v>
      </c>
      <c r="AL200" s="15" t="s">
        <v>1150</v>
      </c>
      <c r="AM200" s="15" t="s">
        <v>1150</v>
      </c>
      <c r="AN200" s="15" t="s">
        <v>1150</v>
      </c>
      <c r="AO200" s="15" t="s">
        <v>1150</v>
      </c>
      <c r="AP200" s="15" t="s">
        <v>1150</v>
      </c>
      <c r="AQ200" s="15" t="s">
        <v>1150</v>
      </c>
      <c r="AR200" s="15" t="s">
        <v>1150</v>
      </c>
      <c r="AS200" s="15" t="s">
        <v>1150</v>
      </c>
      <c r="AT200" s="15" t="s">
        <v>1150</v>
      </c>
      <c r="AU200" s="15" t="s">
        <v>1150</v>
      </c>
      <c r="AV200" s="15" t="s">
        <v>1150</v>
      </c>
      <c r="AW200" s="15" t="s">
        <v>1150</v>
      </c>
      <c r="AX200" s="15" t="s">
        <v>1150</v>
      </c>
      <c r="AY200" s="15" t="s">
        <v>1150</v>
      </c>
      <c r="AZ200" s="15" t="s">
        <v>1150</v>
      </c>
      <c r="BA200" s="15" t="s">
        <v>1150</v>
      </c>
      <c r="BB200" s="15" t="s">
        <v>1150</v>
      </c>
      <c r="BC200" s="15" t="s">
        <v>1150</v>
      </c>
      <c r="BD200" s="15" t="s">
        <v>1150</v>
      </c>
      <c r="BE200" s="15" t="s">
        <v>1150</v>
      </c>
      <c r="BF200" s="15" t="s">
        <v>1150</v>
      </c>
    </row>
    <row r="201" spans="1:58" ht="12.75">
      <c r="A201" s="10" t="s">
        <v>607</v>
      </c>
      <c r="B201" s="11" t="s">
        <v>1776</v>
      </c>
      <c r="C201" s="12">
        <v>716</v>
      </c>
      <c r="D201" s="13">
        <v>826</v>
      </c>
      <c r="E201" s="15" t="s">
        <v>232</v>
      </c>
      <c r="F201" s="15" t="s">
        <v>232</v>
      </c>
      <c r="G201" s="15" t="s">
        <v>232</v>
      </c>
      <c r="H201" s="15" t="s">
        <v>232</v>
      </c>
      <c r="I201" s="15" t="s">
        <v>232</v>
      </c>
      <c r="J201" s="15" t="s">
        <v>232</v>
      </c>
      <c r="K201" s="15" t="s">
        <v>232</v>
      </c>
      <c r="L201" s="15" t="s">
        <v>232</v>
      </c>
      <c r="M201" s="15" t="s">
        <v>232</v>
      </c>
      <c r="N201" s="15" t="s">
        <v>232</v>
      </c>
      <c r="O201" s="15" t="s">
        <v>232</v>
      </c>
      <c r="P201" s="15" t="s">
        <v>232</v>
      </c>
      <c r="Q201" s="15" t="s">
        <v>232</v>
      </c>
      <c r="R201" s="15" t="s">
        <v>232</v>
      </c>
      <c r="S201" s="15" t="s">
        <v>232</v>
      </c>
      <c r="T201" s="15" t="s">
        <v>232</v>
      </c>
      <c r="U201" s="15" t="s">
        <v>232</v>
      </c>
      <c r="V201" s="15" t="s">
        <v>232</v>
      </c>
      <c r="W201" s="15" t="s">
        <v>232</v>
      </c>
      <c r="X201" s="15" t="s">
        <v>232</v>
      </c>
      <c r="Y201" s="15" t="s">
        <v>232</v>
      </c>
      <c r="Z201" s="15" t="s">
        <v>1157</v>
      </c>
      <c r="AA201" s="15" t="s">
        <v>1157</v>
      </c>
      <c r="AB201" s="15" t="s">
        <v>231</v>
      </c>
      <c r="AC201" s="15" t="s">
        <v>231</v>
      </c>
      <c r="AD201" s="15" t="s">
        <v>1158</v>
      </c>
      <c r="AE201" s="15" t="s">
        <v>1158</v>
      </c>
      <c r="AF201" s="15" t="s">
        <v>1158</v>
      </c>
      <c r="AG201" s="15" t="s">
        <v>1158</v>
      </c>
      <c r="AH201" s="15" t="s">
        <v>1158</v>
      </c>
      <c r="AI201" s="15" t="s">
        <v>1158</v>
      </c>
      <c r="AJ201" s="15" t="s">
        <v>1158</v>
      </c>
      <c r="AK201" s="15" t="s">
        <v>1158</v>
      </c>
      <c r="AL201" s="15" t="s">
        <v>1158</v>
      </c>
      <c r="AM201" s="15" t="s">
        <v>1158</v>
      </c>
      <c r="AN201" s="15" t="s">
        <v>1158</v>
      </c>
      <c r="AO201" s="15" t="s">
        <v>1158</v>
      </c>
      <c r="AP201" s="15" t="s">
        <v>1158</v>
      </c>
      <c r="AQ201" s="15" t="s">
        <v>1158</v>
      </c>
      <c r="AR201" s="15" t="s">
        <v>1158</v>
      </c>
      <c r="AS201" s="15" t="s">
        <v>1158</v>
      </c>
      <c r="AT201" s="15" t="s">
        <v>1158</v>
      </c>
      <c r="AU201" s="15" t="s">
        <v>1158</v>
      </c>
      <c r="AV201" s="15" t="s">
        <v>1158</v>
      </c>
      <c r="AW201" s="15" t="s">
        <v>1158</v>
      </c>
      <c r="AX201" s="15" t="s">
        <v>1158</v>
      </c>
      <c r="AY201" s="15" t="s">
        <v>1158</v>
      </c>
      <c r="AZ201" s="15" t="s">
        <v>1158</v>
      </c>
      <c r="BA201" s="15" t="s">
        <v>1158</v>
      </c>
      <c r="BB201" s="15" t="s">
        <v>1158</v>
      </c>
      <c r="BC201" s="15" t="s">
        <v>1158</v>
      </c>
      <c r="BD201" s="15" t="s">
        <v>1158</v>
      </c>
      <c r="BE201" s="15" t="s">
        <v>1158</v>
      </c>
      <c r="BF201" s="15" t="s">
        <v>1158</v>
      </c>
    </row>
  </sheetData>
  <sheetProtection/>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BF201"/>
  <sheetViews>
    <sheetView zoomScalePageLayoutView="0" workbookViewId="0" topLeftCell="A1">
      <pane xSplit="4" ySplit="1" topLeftCell="E178" activePane="bottomRight" state="frozen"/>
      <selection pane="topLeft" activeCell="A1" sqref="A1"/>
      <selection pane="topRight" activeCell="F1" sqref="F1"/>
      <selection pane="bottomLeft" activeCell="A2" sqref="A2"/>
      <selection pane="bottomRight" activeCell="D203" sqref="D203"/>
    </sheetView>
  </sheetViews>
  <sheetFormatPr defaultColWidth="9.140625" defaultRowHeight="12.75"/>
  <cols>
    <col min="1" max="1" width="19.57421875" style="15" customWidth="1"/>
    <col min="2" max="2" width="11.28125" style="15" customWidth="1"/>
    <col min="3" max="3" width="11.57421875" style="15" customWidth="1"/>
    <col min="4" max="4" width="10.57421875" style="20" customWidth="1"/>
    <col min="5" max="55" width="5.7109375" style="15" customWidth="1"/>
    <col min="56" max="57" width="5.00390625" style="15" customWidth="1"/>
    <col min="58" max="58" width="5.00390625" style="15" bestFit="1" customWidth="1"/>
    <col min="59" max="16384" width="9.140625" style="15" customWidth="1"/>
  </cols>
  <sheetData>
    <row r="1" spans="1:58" s="16" customFormat="1" ht="12.75">
      <c r="A1" s="16" t="s">
        <v>1931</v>
      </c>
      <c r="B1" s="17" t="s">
        <v>1916</v>
      </c>
      <c r="C1" s="17" t="s">
        <v>10</v>
      </c>
      <c r="D1" s="10" t="s">
        <v>1780</v>
      </c>
      <c r="E1" s="17">
        <v>1960</v>
      </c>
      <c r="F1" s="17">
        <v>1961</v>
      </c>
      <c r="G1" s="17">
        <v>1962</v>
      </c>
      <c r="H1" s="17">
        <v>1963</v>
      </c>
      <c r="I1" s="17">
        <v>1964</v>
      </c>
      <c r="J1" s="17">
        <v>1965</v>
      </c>
      <c r="K1" s="17">
        <v>1966</v>
      </c>
      <c r="L1" s="17">
        <v>1967</v>
      </c>
      <c r="M1" s="17">
        <v>1968</v>
      </c>
      <c r="N1" s="17">
        <v>1969</v>
      </c>
      <c r="O1" s="17">
        <v>1970</v>
      </c>
      <c r="P1" s="17">
        <v>1971</v>
      </c>
      <c r="Q1" s="17">
        <v>1972</v>
      </c>
      <c r="R1" s="17">
        <v>1973</v>
      </c>
      <c r="S1" s="17">
        <v>1974</v>
      </c>
      <c r="T1" s="17">
        <v>1975</v>
      </c>
      <c r="U1" s="17">
        <v>1976</v>
      </c>
      <c r="V1" s="17">
        <v>1977</v>
      </c>
      <c r="W1" s="17">
        <v>1978</v>
      </c>
      <c r="X1" s="17">
        <v>1979</v>
      </c>
      <c r="Y1" s="17">
        <v>1980</v>
      </c>
      <c r="Z1" s="17">
        <v>1981</v>
      </c>
      <c r="AA1" s="17">
        <v>1982</v>
      </c>
      <c r="AB1" s="17">
        <v>1983</v>
      </c>
      <c r="AC1" s="17">
        <v>1984</v>
      </c>
      <c r="AD1" s="17">
        <v>1985</v>
      </c>
      <c r="AE1" s="17">
        <v>1986</v>
      </c>
      <c r="AF1" s="17">
        <v>1987</v>
      </c>
      <c r="AG1" s="17">
        <v>1988</v>
      </c>
      <c r="AH1" s="17">
        <v>1989</v>
      </c>
      <c r="AI1" s="17">
        <v>1990</v>
      </c>
      <c r="AJ1" s="17">
        <v>1991</v>
      </c>
      <c r="AK1" s="17">
        <v>1992</v>
      </c>
      <c r="AL1" s="17">
        <v>1993</v>
      </c>
      <c r="AM1" s="17">
        <v>1994</v>
      </c>
      <c r="AN1" s="17">
        <v>1995</v>
      </c>
      <c r="AO1" s="17">
        <v>1996</v>
      </c>
      <c r="AP1" s="17">
        <v>1997</v>
      </c>
      <c r="AQ1" s="17">
        <v>1998</v>
      </c>
      <c r="AR1" s="17">
        <v>1999</v>
      </c>
      <c r="AS1" s="17">
        <v>2000</v>
      </c>
      <c r="AT1" s="17">
        <v>2001</v>
      </c>
      <c r="AU1" s="17">
        <v>2002</v>
      </c>
      <c r="AV1" s="17">
        <v>2003</v>
      </c>
      <c r="AW1" s="17">
        <v>2004</v>
      </c>
      <c r="AX1" s="17">
        <v>2005</v>
      </c>
      <c r="AY1" s="17">
        <v>2006</v>
      </c>
      <c r="AZ1" s="17">
        <v>2007</v>
      </c>
      <c r="BA1" s="17">
        <v>2008</v>
      </c>
      <c r="BB1" s="17">
        <v>2009</v>
      </c>
      <c r="BC1" s="17">
        <v>2010</v>
      </c>
      <c r="BD1" s="16">
        <v>2011</v>
      </c>
      <c r="BE1" s="16">
        <v>2012</v>
      </c>
      <c r="BF1" s="16">
        <v>2013</v>
      </c>
    </row>
    <row r="2" spans="1:58" ht="12.75">
      <c r="A2" s="10" t="s">
        <v>631</v>
      </c>
      <c r="B2" s="11" t="s">
        <v>21</v>
      </c>
      <c r="C2" s="12">
        <v>4</v>
      </c>
      <c r="D2" s="13"/>
      <c r="E2" s="14">
        <v>210</v>
      </c>
      <c r="F2" s="14">
        <v>210</v>
      </c>
      <c r="G2" s="14">
        <v>210</v>
      </c>
      <c r="H2" s="14">
        <v>210</v>
      </c>
      <c r="I2" s="14">
        <v>210</v>
      </c>
      <c r="J2" s="14">
        <v>210</v>
      </c>
      <c r="K2" s="14">
        <v>210</v>
      </c>
      <c r="L2" s="14">
        <v>210</v>
      </c>
      <c r="M2" s="14">
        <v>210</v>
      </c>
      <c r="N2" s="14">
        <v>210</v>
      </c>
      <c r="O2" s="14">
        <v>210</v>
      </c>
      <c r="P2" s="14">
        <v>210</v>
      </c>
      <c r="Q2" s="14">
        <v>210</v>
      </c>
      <c r="R2" s="14">
        <v>210</v>
      </c>
      <c r="S2" s="14">
        <v>210</v>
      </c>
      <c r="T2" s="14">
        <v>210</v>
      </c>
      <c r="U2" s="14">
        <v>210</v>
      </c>
      <c r="V2" s="14">
        <v>210</v>
      </c>
      <c r="W2" s="14">
        <v>210</v>
      </c>
      <c r="X2" s="14">
        <v>210</v>
      </c>
      <c r="Y2" s="14">
        <v>210</v>
      </c>
      <c r="Z2" s="14">
        <v>210</v>
      </c>
      <c r="AA2" s="14">
        <v>210</v>
      </c>
      <c r="AB2" s="14">
        <v>210</v>
      </c>
      <c r="AC2" s="14">
        <v>210</v>
      </c>
      <c r="AD2" s="14">
        <v>210</v>
      </c>
      <c r="AE2" s="14">
        <v>210</v>
      </c>
      <c r="AF2" s="14">
        <v>210</v>
      </c>
      <c r="AG2" s="14">
        <v>210</v>
      </c>
      <c r="AH2" s="14">
        <v>210</v>
      </c>
      <c r="AI2" s="14">
        <v>210</v>
      </c>
      <c r="AJ2" s="14">
        <v>210</v>
      </c>
      <c r="AK2" s="14">
        <v>210</v>
      </c>
      <c r="AL2" s="14">
        <v>210</v>
      </c>
      <c r="AM2" s="14">
        <v>210</v>
      </c>
      <c r="AN2" s="14">
        <v>210</v>
      </c>
      <c r="AO2" s="14">
        <v>210</v>
      </c>
      <c r="AP2" s="14">
        <v>210</v>
      </c>
      <c r="AQ2" s="14">
        <v>210</v>
      </c>
      <c r="AR2" s="14">
        <v>210</v>
      </c>
      <c r="AS2" s="14">
        <v>210</v>
      </c>
      <c r="AT2" s="14">
        <v>210</v>
      </c>
      <c r="AU2" s="14">
        <v>210</v>
      </c>
      <c r="AV2" s="14">
        <v>210</v>
      </c>
      <c r="AW2" s="14">
        <v>210</v>
      </c>
      <c r="AX2" s="14">
        <v>210</v>
      </c>
      <c r="AY2" s="14">
        <v>210</v>
      </c>
      <c r="AZ2" s="14">
        <v>210</v>
      </c>
      <c r="BA2" s="14">
        <v>210</v>
      </c>
      <c r="BB2" s="14">
        <v>210</v>
      </c>
      <c r="BC2" s="14">
        <v>210</v>
      </c>
      <c r="BD2" s="14">
        <v>210</v>
      </c>
      <c r="BE2" s="14">
        <v>210</v>
      </c>
      <c r="BF2" s="14">
        <v>210</v>
      </c>
    </row>
    <row r="3" spans="1:58" ht="12.75">
      <c r="A3" s="9" t="s">
        <v>632</v>
      </c>
      <c r="B3" s="18" t="s">
        <v>22</v>
      </c>
      <c r="C3" s="19">
        <v>8</v>
      </c>
      <c r="D3" s="13"/>
      <c r="E3" s="14">
        <v>210</v>
      </c>
      <c r="F3" s="14">
        <v>210</v>
      </c>
      <c r="G3" s="14">
        <v>210</v>
      </c>
      <c r="H3" s="14">
        <v>210</v>
      </c>
      <c r="I3" s="14">
        <v>210</v>
      </c>
      <c r="J3" s="14">
        <v>210</v>
      </c>
      <c r="K3" s="14">
        <v>210</v>
      </c>
      <c r="L3" s="14">
        <v>210</v>
      </c>
      <c r="M3" s="14">
        <v>210</v>
      </c>
      <c r="N3" s="14">
        <v>210</v>
      </c>
      <c r="O3" s="14">
        <v>210</v>
      </c>
      <c r="P3" s="14">
        <v>210</v>
      </c>
      <c r="Q3" s="14">
        <v>210</v>
      </c>
      <c r="R3" s="14">
        <v>210</v>
      </c>
      <c r="S3" s="14">
        <v>210</v>
      </c>
      <c r="T3" s="14">
        <v>210</v>
      </c>
      <c r="U3" s="14">
        <v>210</v>
      </c>
      <c r="V3" s="14">
        <v>210</v>
      </c>
      <c r="W3" s="14">
        <v>210</v>
      </c>
      <c r="X3" s="14">
        <v>210</v>
      </c>
      <c r="Y3" s="14">
        <v>210</v>
      </c>
      <c r="Z3" s="14">
        <v>210</v>
      </c>
      <c r="AA3" s="14">
        <v>210</v>
      </c>
      <c r="AB3" s="14">
        <v>210</v>
      </c>
      <c r="AC3" s="14">
        <v>210</v>
      </c>
      <c r="AD3" s="14">
        <v>210</v>
      </c>
      <c r="AE3" s="14">
        <v>210</v>
      </c>
      <c r="AF3" s="14">
        <v>210</v>
      </c>
      <c r="AG3" s="14">
        <v>210</v>
      </c>
      <c r="AH3" s="14">
        <v>210</v>
      </c>
      <c r="AI3" s="14">
        <v>210</v>
      </c>
      <c r="AJ3" s="14">
        <v>210</v>
      </c>
      <c r="AK3" s="14">
        <v>210</v>
      </c>
      <c r="AL3" s="14">
        <v>210</v>
      </c>
      <c r="AM3" s="14">
        <v>210</v>
      </c>
      <c r="AN3" s="14">
        <v>210</v>
      </c>
      <c r="AO3" s="14">
        <v>210</v>
      </c>
      <c r="AP3" s="14">
        <v>210</v>
      </c>
      <c r="AQ3" s="14">
        <v>210</v>
      </c>
      <c r="AR3" s="14">
        <v>210</v>
      </c>
      <c r="AS3" s="14">
        <v>210</v>
      </c>
      <c r="AT3" s="14">
        <v>210</v>
      </c>
      <c r="AU3" s="14">
        <v>210</v>
      </c>
      <c r="AV3" s="14">
        <v>210</v>
      </c>
      <c r="AW3" s="14">
        <v>210</v>
      </c>
      <c r="AX3" s="14">
        <v>210</v>
      </c>
      <c r="AY3" s="14">
        <v>210</v>
      </c>
      <c r="AZ3" s="14">
        <v>210</v>
      </c>
      <c r="BA3" s="14">
        <v>210</v>
      </c>
      <c r="BB3" s="14">
        <v>210</v>
      </c>
      <c r="BC3" s="14">
        <v>210</v>
      </c>
      <c r="BD3" s="14">
        <v>210</v>
      </c>
      <c r="BE3" s="14">
        <v>210</v>
      </c>
      <c r="BF3" s="14">
        <v>210</v>
      </c>
    </row>
    <row r="4" spans="1:58" ht="12.75">
      <c r="A4" s="10" t="s">
        <v>619</v>
      </c>
      <c r="B4" s="11" t="s">
        <v>23</v>
      </c>
      <c r="C4" s="12">
        <v>12</v>
      </c>
      <c r="D4" s="13">
        <v>250</v>
      </c>
      <c r="E4" s="14">
        <v>0</v>
      </c>
      <c r="F4" s="14">
        <v>0</v>
      </c>
      <c r="G4" s="14">
        <v>0</v>
      </c>
      <c r="H4" s="14">
        <v>999</v>
      </c>
      <c r="I4" s="14">
        <v>999</v>
      </c>
      <c r="J4" s="14">
        <v>999</v>
      </c>
      <c r="K4" s="14">
        <v>999</v>
      </c>
      <c r="L4" s="14">
        <v>999</v>
      </c>
      <c r="M4" s="14">
        <v>999</v>
      </c>
      <c r="N4" s="14">
        <v>999</v>
      </c>
      <c r="O4" s="14">
        <v>999</v>
      </c>
      <c r="P4" s="14">
        <v>210</v>
      </c>
      <c r="Q4" s="14">
        <v>210</v>
      </c>
      <c r="R4" s="14">
        <v>210</v>
      </c>
      <c r="S4" s="14">
        <v>210</v>
      </c>
      <c r="T4" s="14">
        <v>210</v>
      </c>
      <c r="U4" s="14">
        <v>210</v>
      </c>
      <c r="V4" s="14">
        <v>210</v>
      </c>
      <c r="W4" s="14">
        <v>210</v>
      </c>
      <c r="X4" s="14">
        <v>210</v>
      </c>
      <c r="Y4" s="14">
        <v>210</v>
      </c>
      <c r="Z4" s="14">
        <v>210</v>
      </c>
      <c r="AA4" s="14">
        <v>210</v>
      </c>
      <c r="AB4" s="14">
        <v>210</v>
      </c>
      <c r="AC4" s="14">
        <v>210</v>
      </c>
      <c r="AD4" s="14">
        <v>210</v>
      </c>
      <c r="AE4" s="14">
        <v>210</v>
      </c>
      <c r="AF4" s="14">
        <v>210</v>
      </c>
      <c r="AG4" s="14">
        <v>210</v>
      </c>
      <c r="AH4" s="14">
        <v>210</v>
      </c>
      <c r="AI4" s="14">
        <v>210</v>
      </c>
      <c r="AJ4" s="14">
        <v>210</v>
      </c>
      <c r="AK4" s="14">
        <v>210</v>
      </c>
      <c r="AL4" s="14">
        <v>210</v>
      </c>
      <c r="AM4" s="14">
        <v>210</v>
      </c>
      <c r="AN4" s="14">
        <v>210</v>
      </c>
      <c r="AO4" s="14">
        <v>210</v>
      </c>
      <c r="AP4" s="14">
        <v>210</v>
      </c>
      <c r="AQ4" s="14">
        <v>210</v>
      </c>
      <c r="AR4" s="14">
        <v>210</v>
      </c>
      <c r="AS4" s="14">
        <v>210</v>
      </c>
      <c r="AT4" s="14">
        <v>210</v>
      </c>
      <c r="AU4" s="14">
        <v>210</v>
      </c>
      <c r="AV4" s="14">
        <v>210</v>
      </c>
      <c r="AW4" s="14">
        <v>210</v>
      </c>
      <c r="AX4" s="14">
        <v>210</v>
      </c>
      <c r="AY4" s="14">
        <v>210</v>
      </c>
      <c r="AZ4" s="14">
        <v>210</v>
      </c>
      <c r="BA4" s="14">
        <v>210</v>
      </c>
      <c r="BB4" s="14">
        <v>210</v>
      </c>
      <c r="BC4" s="14">
        <v>210</v>
      </c>
      <c r="BD4" s="14">
        <v>210</v>
      </c>
      <c r="BE4" s="14">
        <v>210</v>
      </c>
      <c r="BF4" s="14">
        <v>210</v>
      </c>
    </row>
    <row r="5" spans="1:58" ht="12.75">
      <c r="A5" s="10" t="s">
        <v>560</v>
      </c>
      <c r="B5" s="11" t="s">
        <v>24</v>
      </c>
      <c r="C5" s="12">
        <v>20</v>
      </c>
      <c r="D5" s="13"/>
      <c r="E5" s="14">
        <v>110</v>
      </c>
      <c r="F5" s="14">
        <v>110</v>
      </c>
      <c r="G5" s="14">
        <v>110</v>
      </c>
      <c r="H5" s="14">
        <v>110</v>
      </c>
      <c r="I5" s="14">
        <v>110</v>
      </c>
      <c r="J5" s="14">
        <v>110</v>
      </c>
      <c r="K5" s="14">
        <v>110</v>
      </c>
      <c r="L5" s="14">
        <v>110</v>
      </c>
      <c r="M5" s="14">
        <v>110</v>
      </c>
      <c r="N5" s="14">
        <v>110</v>
      </c>
      <c r="O5" s="14">
        <v>110</v>
      </c>
      <c r="P5" s="14">
        <v>110</v>
      </c>
      <c r="Q5" s="14">
        <v>110</v>
      </c>
      <c r="R5" s="14">
        <v>110</v>
      </c>
      <c r="S5" s="14">
        <v>110</v>
      </c>
      <c r="T5" s="14">
        <v>110</v>
      </c>
      <c r="U5" s="14">
        <v>110</v>
      </c>
      <c r="V5" s="14">
        <v>110</v>
      </c>
      <c r="W5" s="14">
        <v>110</v>
      </c>
      <c r="X5" s="14">
        <v>110</v>
      </c>
      <c r="Y5" s="14">
        <v>110</v>
      </c>
      <c r="Z5" s="14">
        <v>110</v>
      </c>
      <c r="AA5" s="14">
        <v>110</v>
      </c>
      <c r="AB5" s="14">
        <v>110</v>
      </c>
      <c r="AC5" s="14">
        <v>110</v>
      </c>
      <c r="AD5" s="14">
        <v>110</v>
      </c>
      <c r="AE5" s="14">
        <v>110</v>
      </c>
      <c r="AF5" s="14">
        <v>110</v>
      </c>
      <c r="AG5" s="14">
        <v>110</v>
      </c>
      <c r="AH5" s="14">
        <v>110</v>
      </c>
      <c r="AI5" s="14">
        <v>110</v>
      </c>
      <c r="AJ5" s="14">
        <v>110</v>
      </c>
      <c r="AK5" s="14">
        <v>110</v>
      </c>
      <c r="AL5" s="14">
        <v>110</v>
      </c>
      <c r="AM5" s="14">
        <v>110</v>
      </c>
      <c r="AN5" s="14">
        <v>110</v>
      </c>
      <c r="AO5" s="14">
        <v>110</v>
      </c>
      <c r="AP5" s="14">
        <v>110</v>
      </c>
      <c r="AQ5" s="14">
        <v>110</v>
      </c>
      <c r="AR5" s="14">
        <v>110</v>
      </c>
      <c r="AS5" s="14">
        <v>110</v>
      </c>
      <c r="AT5" s="14">
        <v>110</v>
      </c>
      <c r="AU5" s="14">
        <v>110</v>
      </c>
      <c r="AV5" s="14">
        <v>110</v>
      </c>
      <c r="AW5" s="14">
        <v>110</v>
      </c>
      <c r="AX5" s="14">
        <v>110</v>
      </c>
      <c r="AY5" s="14">
        <v>110</v>
      </c>
      <c r="AZ5" s="14">
        <v>110</v>
      </c>
      <c r="BA5" s="14">
        <v>110</v>
      </c>
      <c r="BB5" s="14">
        <v>110</v>
      </c>
      <c r="BC5" s="14">
        <v>110</v>
      </c>
      <c r="BD5" s="14">
        <v>110</v>
      </c>
      <c r="BE5" s="14">
        <v>110</v>
      </c>
      <c r="BF5" s="14">
        <v>110</v>
      </c>
    </row>
    <row r="6" spans="1:58" ht="12.75">
      <c r="A6" s="10" t="s">
        <v>633</v>
      </c>
      <c r="B6" s="11" t="s">
        <v>25</v>
      </c>
      <c r="C6" s="12">
        <v>24</v>
      </c>
      <c r="D6" s="13">
        <v>620</v>
      </c>
      <c r="E6" s="14">
        <v>0</v>
      </c>
      <c r="F6" s="14">
        <v>0</v>
      </c>
      <c r="G6" s="14">
        <v>0</v>
      </c>
      <c r="H6" s="14">
        <v>0</v>
      </c>
      <c r="I6" s="14">
        <v>0</v>
      </c>
      <c r="J6" s="14">
        <v>0</v>
      </c>
      <c r="K6" s="14">
        <v>0</v>
      </c>
      <c r="L6" s="14">
        <v>0</v>
      </c>
      <c r="M6" s="14">
        <v>0</v>
      </c>
      <c r="N6" s="14">
        <v>0</v>
      </c>
      <c r="O6" s="14">
        <v>0</v>
      </c>
      <c r="P6" s="14">
        <v>0</v>
      </c>
      <c r="Q6" s="14">
        <v>0</v>
      </c>
      <c r="R6" s="14">
        <v>0</v>
      </c>
      <c r="S6" s="14">
        <v>0</v>
      </c>
      <c r="T6" s="14">
        <v>0</v>
      </c>
      <c r="U6" s="14">
        <v>999</v>
      </c>
      <c r="V6" s="14">
        <v>999</v>
      </c>
      <c r="W6" s="14">
        <v>999</v>
      </c>
      <c r="X6" s="14">
        <v>999</v>
      </c>
      <c r="Y6" s="14">
        <v>999</v>
      </c>
      <c r="Z6" s="14">
        <v>999</v>
      </c>
      <c r="AA6" s="14">
        <v>999</v>
      </c>
      <c r="AB6" s="14">
        <v>999</v>
      </c>
      <c r="AC6" s="14">
        <v>999</v>
      </c>
      <c r="AD6" s="14">
        <v>999</v>
      </c>
      <c r="AE6" s="14">
        <v>999</v>
      </c>
      <c r="AF6" s="14">
        <v>999</v>
      </c>
      <c r="AG6" s="14">
        <v>999</v>
      </c>
      <c r="AH6" s="14">
        <v>999</v>
      </c>
      <c r="AI6" s="14">
        <v>999</v>
      </c>
      <c r="AJ6" s="14">
        <v>999</v>
      </c>
      <c r="AK6" s="14">
        <v>210</v>
      </c>
      <c r="AL6" s="14">
        <v>210</v>
      </c>
      <c r="AM6" s="14">
        <v>210</v>
      </c>
      <c r="AN6" s="14">
        <v>210</v>
      </c>
      <c r="AO6" s="14">
        <v>210</v>
      </c>
      <c r="AP6" s="14">
        <v>210</v>
      </c>
      <c r="AQ6" s="14">
        <v>210</v>
      </c>
      <c r="AR6" s="14">
        <v>210</v>
      </c>
      <c r="AS6" s="14">
        <v>210</v>
      </c>
      <c r="AT6" s="14">
        <v>210</v>
      </c>
      <c r="AU6" s="14">
        <v>210</v>
      </c>
      <c r="AV6" s="14">
        <v>210</v>
      </c>
      <c r="AW6" s="14">
        <v>210</v>
      </c>
      <c r="AX6" s="14">
        <v>210</v>
      </c>
      <c r="AY6" s="14">
        <v>210</v>
      </c>
      <c r="AZ6" s="14">
        <v>210</v>
      </c>
      <c r="BA6" s="14">
        <v>210</v>
      </c>
      <c r="BB6" s="14">
        <v>210</v>
      </c>
      <c r="BC6" s="14">
        <v>210</v>
      </c>
      <c r="BD6" s="14">
        <v>210</v>
      </c>
      <c r="BE6" s="14">
        <v>210</v>
      </c>
      <c r="BF6" s="14">
        <v>210</v>
      </c>
    </row>
    <row r="7" spans="1:58" ht="12.75">
      <c r="A7" s="10" t="s">
        <v>634</v>
      </c>
      <c r="B7" s="11" t="s">
        <v>26</v>
      </c>
      <c r="C7" s="12">
        <v>28</v>
      </c>
      <c r="D7" s="13">
        <v>826</v>
      </c>
      <c r="E7" s="14">
        <v>0</v>
      </c>
      <c r="F7" s="14">
        <v>0</v>
      </c>
      <c r="G7" s="14">
        <v>0</v>
      </c>
      <c r="H7" s="14">
        <v>0</v>
      </c>
      <c r="I7" s="14">
        <v>0</v>
      </c>
      <c r="J7" s="14">
        <v>0</v>
      </c>
      <c r="K7" s="14">
        <v>0</v>
      </c>
      <c r="L7" s="14">
        <v>0</v>
      </c>
      <c r="M7" s="14">
        <v>0</v>
      </c>
      <c r="N7" s="14">
        <v>0</v>
      </c>
      <c r="O7" s="14">
        <v>0</v>
      </c>
      <c r="P7" s="14">
        <v>0</v>
      </c>
      <c r="Q7" s="14">
        <v>0</v>
      </c>
      <c r="R7" s="14">
        <v>0</v>
      </c>
      <c r="S7" s="14">
        <v>0</v>
      </c>
      <c r="T7" s="14">
        <v>0</v>
      </c>
      <c r="U7" s="14">
        <v>0</v>
      </c>
      <c r="V7" s="14">
        <v>0</v>
      </c>
      <c r="W7" s="14">
        <v>0</v>
      </c>
      <c r="X7" s="14">
        <v>0</v>
      </c>
      <c r="Y7" s="14">
        <v>0</v>
      </c>
      <c r="Z7" s="14">
        <v>0</v>
      </c>
      <c r="AA7" s="14">
        <v>999</v>
      </c>
      <c r="AB7" s="14">
        <v>210</v>
      </c>
      <c r="AC7" s="14">
        <v>210</v>
      </c>
      <c r="AD7" s="14">
        <v>210</v>
      </c>
      <c r="AE7" s="14">
        <v>210</v>
      </c>
      <c r="AF7" s="14">
        <v>210</v>
      </c>
      <c r="AG7" s="14">
        <v>210</v>
      </c>
      <c r="AH7" s="14">
        <v>210</v>
      </c>
      <c r="AI7" s="14">
        <v>210</v>
      </c>
      <c r="AJ7" s="14">
        <v>210</v>
      </c>
      <c r="AK7" s="14">
        <v>210</v>
      </c>
      <c r="AL7" s="14">
        <v>210</v>
      </c>
      <c r="AM7" s="14">
        <v>210</v>
      </c>
      <c r="AN7" s="14">
        <v>210</v>
      </c>
      <c r="AO7" s="14">
        <v>210</v>
      </c>
      <c r="AP7" s="14">
        <v>210</v>
      </c>
      <c r="AQ7" s="14">
        <v>210</v>
      </c>
      <c r="AR7" s="14">
        <v>210</v>
      </c>
      <c r="AS7" s="14">
        <v>210</v>
      </c>
      <c r="AT7" s="14">
        <v>210</v>
      </c>
      <c r="AU7" s="14">
        <v>210</v>
      </c>
      <c r="AV7" s="14">
        <v>210</v>
      </c>
      <c r="AW7" s="14">
        <v>210</v>
      </c>
      <c r="AX7" s="14">
        <v>210</v>
      </c>
      <c r="AY7" s="14">
        <v>210</v>
      </c>
      <c r="AZ7" s="14">
        <v>210</v>
      </c>
      <c r="BA7" s="14">
        <v>210</v>
      </c>
      <c r="BB7" s="14">
        <v>210</v>
      </c>
      <c r="BC7" s="14">
        <v>210</v>
      </c>
      <c r="BD7" s="14">
        <v>210</v>
      </c>
      <c r="BE7" s="14">
        <v>210</v>
      </c>
      <c r="BF7" s="14">
        <v>210</v>
      </c>
    </row>
    <row r="8" spans="1:58" ht="12.75">
      <c r="A8" s="10" t="s">
        <v>1450</v>
      </c>
      <c r="B8" s="11" t="s">
        <v>27</v>
      </c>
      <c r="C8" s="12">
        <v>32</v>
      </c>
      <c r="D8" s="13"/>
      <c r="E8" s="14">
        <v>320</v>
      </c>
      <c r="F8" s="14">
        <v>320</v>
      </c>
      <c r="G8" s="14">
        <v>320</v>
      </c>
      <c r="H8" s="14">
        <v>320</v>
      </c>
      <c r="I8" s="14">
        <v>320</v>
      </c>
      <c r="J8" s="14">
        <v>320</v>
      </c>
      <c r="K8" s="14">
        <v>320</v>
      </c>
      <c r="L8" s="14">
        <v>320</v>
      </c>
      <c r="M8" s="14">
        <v>320</v>
      </c>
      <c r="N8" s="14">
        <v>320</v>
      </c>
      <c r="O8" s="14">
        <v>320</v>
      </c>
      <c r="P8" s="14">
        <v>320</v>
      </c>
      <c r="Q8" s="14">
        <v>320</v>
      </c>
      <c r="R8" s="14">
        <v>320</v>
      </c>
      <c r="S8" s="14">
        <v>320</v>
      </c>
      <c r="T8" s="14">
        <v>320</v>
      </c>
      <c r="U8" s="14">
        <v>320</v>
      </c>
      <c r="V8" s="14">
        <v>320</v>
      </c>
      <c r="W8" s="14">
        <v>320</v>
      </c>
      <c r="X8" s="14">
        <v>110</v>
      </c>
      <c r="Y8" s="14">
        <v>110</v>
      </c>
      <c r="Z8" s="14">
        <v>110</v>
      </c>
      <c r="AA8" s="14">
        <v>110</v>
      </c>
      <c r="AB8" s="14">
        <v>110</v>
      </c>
      <c r="AC8" s="14">
        <v>110</v>
      </c>
      <c r="AD8" s="14">
        <v>320</v>
      </c>
      <c r="AE8" s="14">
        <v>320</v>
      </c>
      <c r="AF8" s="14">
        <v>320</v>
      </c>
      <c r="AG8" s="14">
        <v>320</v>
      </c>
      <c r="AH8" s="14">
        <v>320</v>
      </c>
      <c r="AI8" s="14">
        <v>320</v>
      </c>
      <c r="AJ8" s="14">
        <v>320</v>
      </c>
      <c r="AK8" s="14">
        <v>320</v>
      </c>
      <c r="AL8" s="14">
        <v>320</v>
      </c>
      <c r="AM8" s="14">
        <v>320</v>
      </c>
      <c r="AN8" s="14">
        <v>320</v>
      </c>
      <c r="AO8" s="14">
        <v>320</v>
      </c>
      <c r="AP8" s="14">
        <v>320</v>
      </c>
      <c r="AQ8" s="14">
        <v>320</v>
      </c>
      <c r="AR8" s="14">
        <v>320</v>
      </c>
      <c r="AS8" s="14">
        <v>320</v>
      </c>
      <c r="AT8" s="14">
        <v>320</v>
      </c>
      <c r="AU8" s="14">
        <v>320</v>
      </c>
      <c r="AV8" s="14">
        <v>320</v>
      </c>
      <c r="AW8" s="14">
        <v>320</v>
      </c>
      <c r="AX8" s="14">
        <v>320</v>
      </c>
      <c r="AY8" s="14">
        <v>320</v>
      </c>
      <c r="AZ8" s="14">
        <v>320</v>
      </c>
      <c r="BA8" s="14">
        <v>320</v>
      </c>
      <c r="BB8" s="14">
        <v>320</v>
      </c>
      <c r="BC8" s="14">
        <v>320</v>
      </c>
      <c r="BD8" s="14">
        <v>320</v>
      </c>
      <c r="BE8" s="14">
        <v>320</v>
      </c>
      <c r="BF8" s="14">
        <v>320</v>
      </c>
    </row>
    <row r="9" spans="1:58" ht="12.75">
      <c r="A9" s="10" t="s">
        <v>635</v>
      </c>
      <c r="B9" s="11" t="s">
        <v>28</v>
      </c>
      <c r="C9" s="12">
        <v>51</v>
      </c>
      <c r="D9" s="13">
        <v>810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K9" s="14">
        <v>999</v>
      </c>
      <c r="AL9" s="14">
        <v>999</v>
      </c>
      <c r="AM9" s="14">
        <v>999</v>
      </c>
      <c r="AN9" s="14">
        <v>999</v>
      </c>
      <c r="AO9" s="14">
        <v>210</v>
      </c>
      <c r="AP9" s="14">
        <v>210</v>
      </c>
      <c r="AQ9" s="14">
        <v>210</v>
      </c>
      <c r="AR9" s="14">
        <v>210</v>
      </c>
      <c r="AS9" s="14">
        <v>210</v>
      </c>
      <c r="AT9" s="14">
        <v>210</v>
      </c>
      <c r="AU9" s="14">
        <v>210</v>
      </c>
      <c r="AV9" s="14">
        <v>210</v>
      </c>
      <c r="AW9" s="14">
        <v>210</v>
      </c>
      <c r="AX9" s="14">
        <v>210</v>
      </c>
      <c r="AY9" s="14">
        <v>210</v>
      </c>
      <c r="AZ9" s="14">
        <v>210</v>
      </c>
      <c r="BA9" s="14">
        <v>210</v>
      </c>
      <c r="BB9" s="14">
        <v>210</v>
      </c>
      <c r="BC9" s="14">
        <v>210</v>
      </c>
      <c r="BD9" s="14">
        <v>210</v>
      </c>
      <c r="BE9" s="14">
        <v>210</v>
      </c>
      <c r="BF9" s="14">
        <v>210</v>
      </c>
    </row>
    <row r="10" spans="1:58" ht="12.75">
      <c r="A10" s="10" t="s">
        <v>636</v>
      </c>
      <c r="B10" s="11" t="s">
        <v>29</v>
      </c>
      <c r="C10" s="12">
        <v>36</v>
      </c>
      <c r="D10" s="13"/>
      <c r="E10" s="14">
        <v>110</v>
      </c>
      <c r="F10" s="14">
        <v>110</v>
      </c>
      <c r="G10" s="14">
        <v>110</v>
      </c>
      <c r="H10" s="14">
        <v>110</v>
      </c>
      <c r="I10" s="14">
        <v>110</v>
      </c>
      <c r="J10" s="14">
        <v>110</v>
      </c>
      <c r="K10" s="14">
        <v>110</v>
      </c>
      <c r="L10" s="14">
        <v>110</v>
      </c>
      <c r="M10" s="14">
        <v>110</v>
      </c>
      <c r="N10" s="14">
        <v>110</v>
      </c>
      <c r="O10" s="14">
        <v>110</v>
      </c>
      <c r="P10" s="14">
        <v>110</v>
      </c>
      <c r="Q10" s="14">
        <v>110</v>
      </c>
      <c r="R10" s="14">
        <v>110</v>
      </c>
      <c r="S10" s="14">
        <v>110</v>
      </c>
      <c r="T10" s="14">
        <v>110</v>
      </c>
      <c r="U10" s="14">
        <v>110</v>
      </c>
      <c r="V10" s="14">
        <v>110</v>
      </c>
      <c r="W10" s="14">
        <v>110</v>
      </c>
      <c r="X10" s="14">
        <v>110</v>
      </c>
      <c r="Y10" s="14">
        <v>110</v>
      </c>
      <c r="Z10" s="14">
        <v>110</v>
      </c>
      <c r="AA10" s="14">
        <v>110</v>
      </c>
      <c r="AB10" s="14">
        <v>110</v>
      </c>
      <c r="AC10" s="14">
        <v>110</v>
      </c>
      <c r="AD10" s="14">
        <v>110</v>
      </c>
      <c r="AE10" s="14">
        <v>110</v>
      </c>
      <c r="AF10" s="14">
        <v>110</v>
      </c>
      <c r="AG10" s="14">
        <v>110</v>
      </c>
      <c r="AH10" s="14">
        <v>110</v>
      </c>
      <c r="AI10" s="14">
        <v>110</v>
      </c>
      <c r="AJ10" s="14">
        <v>110</v>
      </c>
      <c r="AK10" s="14">
        <v>110</v>
      </c>
      <c r="AL10" s="14">
        <v>110</v>
      </c>
      <c r="AM10" s="14">
        <v>110</v>
      </c>
      <c r="AN10" s="14">
        <v>110</v>
      </c>
      <c r="AO10" s="14">
        <v>110</v>
      </c>
      <c r="AP10" s="14">
        <v>110</v>
      </c>
      <c r="AQ10" s="14">
        <v>110</v>
      </c>
      <c r="AR10" s="14">
        <v>110</v>
      </c>
      <c r="AS10" s="14">
        <v>110</v>
      </c>
      <c r="AT10" s="14">
        <v>110</v>
      </c>
      <c r="AU10" s="14">
        <v>110</v>
      </c>
      <c r="AV10" s="14">
        <v>210</v>
      </c>
      <c r="AW10" s="14">
        <v>210</v>
      </c>
      <c r="AX10" s="14">
        <v>210</v>
      </c>
      <c r="AY10" s="14">
        <v>210</v>
      </c>
      <c r="AZ10" s="14">
        <v>210</v>
      </c>
      <c r="BA10" s="14">
        <v>210</v>
      </c>
      <c r="BB10" s="14">
        <v>210</v>
      </c>
      <c r="BC10" s="14">
        <v>210</v>
      </c>
      <c r="BD10" s="14">
        <v>210</v>
      </c>
      <c r="BE10" s="14">
        <v>210</v>
      </c>
      <c r="BF10" s="14">
        <v>210</v>
      </c>
    </row>
    <row r="11" spans="1:58" ht="12.75">
      <c r="A11" s="10" t="s">
        <v>616</v>
      </c>
      <c r="B11" s="11" t="s">
        <v>30</v>
      </c>
      <c r="C11" s="12">
        <v>40</v>
      </c>
      <c r="D11" s="13"/>
      <c r="E11" s="14">
        <v>110</v>
      </c>
      <c r="F11" s="14">
        <v>110</v>
      </c>
      <c r="G11" s="14">
        <v>110</v>
      </c>
      <c r="H11" s="14">
        <v>110</v>
      </c>
      <c r="I11" s="14">
        <v>110</v>
      </c>
      <c r="J11" s="14">
        <v>110</v>
      </c>
      <c r="K11" s="14">
        <v>110</v>
      </c>
      <c r="L11" s="14">
        <v>110</v>
      </c>
      <c r="M11" s="14">
        <v>110</v>
      </c>
      <c r="N11" s="14">
        <v>110</v>
      </c>
      <c r="O11" s="14">
        <v>110</v>
      </c>
      <c r="P11" s="14">
        <v>110</v>
      </c>
      <c r="Q11" s="14">
        <v>110</v>
      </c>
      <c r="R11" s="14">
        <v>110</v>
      </c>
      <c r="S11" s="14">
        <v>110</v>
      </c>
      <c r="T11" s="14">
        <v>110</v>
      </c>
      <c r="U11" s="14">
        <v>111</v>
      </c>
      <c r="V11" s="14">
        <v>111</v>
      </c>
      <c r="W11" s="14">
        <v>111</v>
      </c>
      <c r="X11" s="14">
        <v>111</v>
      </c>
      <c r="Y11" s="14">
        <v>111</v>
      </c>
      <c r="Z11" s="14">
        <v>111</v>
      </c>
      <c r="AA11" s="14">
        <v>111</v>
      </c>
      <c r="AB11" s="14">
        <v>111</v>
      </c>
      <c r="AC11" s="14">
        <v>111</v>
      </c>
      <c r="AD11" s="14">
        <v>111</v>
      </c>
      <c r="AE11" s="14">
        <v>111</v>
      </c>
      <c r="AF11" s="14">
        <v>111</v>
      </c>
      <c r="AG11" s="14">
        <v>111</v>
      </c>
      <c r="AH11" s="14">
        <v>111</v>
      </c>
      <c r="AI11" s="14">
        <v>111</v>
      </c>
      <c r="AJ11" s="14">
        <v>111</v>
      </c>
      <c r="AK11" s="14">
        <v>111</v>
      </c>
      <c r="AL11" s="14">
        <v>111</v>
      </c>
      <c r="AM11" s="14">
        <v>111</v>
      </c>
      <c r="AN11" s="14">
        <v>111</v>
      </c>
      <c r="AO11" s="14">
        <v>111</v>
      </c>
      <c r="AP11" s="14">
        <v>111</v>
      </c>
      <c r="AQ11" s="14">
        <v>111</v>
      </c>
      <c r="AR11" s="14">
        <v>111</v>
      </c>
      <c r="AS11" s="14">
        <v>111</v>
      </c>
      <c r="AT11" s="14">
        <v>111</v>
      </c>
      <c r="AU11" s="14">
        <v>111</v>
      </c>
      <c r="AV11" s="14">
        <v>111</v>
      </c>
      <c r="AW11" s="14">
        <v>111</v>
      </c>
      <c r="AX11" s="14">
        <v>111</v>
      </c>
      <c r="AY11" s="14">
        <v>111</v>
      </c>
      <c r="AZ11" s="14">
        <v>111</v>
      </c>
      <c r="BA11" s="14">
        <v>111</v>
      </c>
      <c r="BB11" s="14">
        <v>111</v>
      </c>
      <c r="BC11" s="14">
        <v>111</v>
      </c>
      <c r="BD11" s="14">
        <v>111</v>
      </c>
      <c r="BE11" s="14">
        <v>111</v>
      </c>
      <c r="BF11" s="14">
        <v>111</v>
      </c>
    </row>
    <row r="12" spans="1:58" ht="12.75">
      <c r="A12" s="10" t="s">
        <v>31</v>
      </c>
      <c r="B12" s="11" t="s">
        <v>32</v>
      </c>
      <c r="C12" s="12">
        <v>31</v>
      </c>
      <c r="D12" s="13">
        <v>810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c r="AB12" s="14">
        <v>0</v>
      </c>
      <c r="AC12" s="14">
        <v>0</v>
      </c>
      <c r="AD12" s="14">
        <v>0</v>
      </c>
      <c r="AE12" s="14">
        <v>0</v>
      </c>
      <c r="AF12" s="14">
        <v>0</v>
      </c>
      <c r="AG12" s="14">
        <v>0</v>
      </c>
      <c r="AH12" s="14">
        <v>0</v>
      </c>
      <c r="AI12" s="14">
        <v>0</v>
      </c>
      <c r="AJ12" s="14">
        <v>0</v>
      </c>
      <c r="AK12" s="14">
        <v>999</v>
      </c>
      <c r="AL12" s="14">
        <v>999</v>
      </c>
      <c r="AM12" s="14">
        <v>999</v>
      </c>
      <c r="AN12" s="14">
        <v>999</v>
      </c>
      <c r="AO12" s="14">
        <v>999</v>
      </c>
      <c r="AP12" s="14">
        <v>999</v>
      </c>
      <c r="AQ12" s="14">
        <v>999</v>
      </c>
      <c r="AR12" s="14">
        <v>210</v>
      </c>
      <c r="AS12" s="14">
        <v>210</v>
      </c>
      <c r="AT12" s="14">
        <v>210</v>
      </c>
      <c r="AU12" s="14">
        <v>210</v>
      </c>
      <c r="AV12" s="14">
        <v>210</v>
      </c>
      <c r="AW12" s="14">
        <v>210</v>
      </c>
      <c r="AX12" s="14">
        <v>210</v>
      </c>
      <c r="AY12" s="14">
        <v>210</v>
      </c>
      <c r="AZ12" s="14">
        <v>210</v>
      </c>
      <c r="BA12" s="14">
        <v>210</v>
      </c>
      <c r="BB12" s="14">
        <v>210</v>
      </c>
      <c r="BC12" s="14">
        <v>210</v>
      </c>
      <c r="BD12" s="14">
        <v>210</v>
      </c>
      <c r="BE12" s="14">
        <v>210</v>
      </c>
      <c r="BF12" s="14">
        <v>210</v>
      </c>
    </row>
    <row r="13" spans="1:58" ht="12.75">
      <c r="A13" s="10" t="s">
        <v>637</v>
      </c>
      <c r="B13" s="11" t="s">
        <v>33</v>
      </c>
      <c r="C13" s="12">
        <v>44</v>
      </c>
      <c r="D13" s="13">
        <v>826</v>
      </c>
      <c r="E13" s="14">
        <v>0</v>
      </c>
      <c r="F13" s="14">
        <v>0</v>
      </c>
      <c r="G13" s="14">
        <v>0</v>
      </c>
      <c r="H13" s="14">
        <v>0</v>
      </c>
      <c r="I13" s="14">
        <v>0</v>
      </c>
      <c r="J13" s="14">
        <v>0</v>
      </c>
      <c r="K13" s="14">
        <v>0</v>
      </c>
      <c r="L13" s="14">
        <v>0</v>
      </c>
      <c r="M13" s="14">
        <v>0</v>
      </c>
      <c r="N13" s="14">
        <v>0</v>
      </c>
      <c r="O13" s="14">
        <v>0</v>
      </c>
      <c r="P13" s="14">
        <v>0</v>
      </c>
      <c r="Q13" s="14">
        <v>0</v>
      </c>
      <c r="R13" s="14">
        <v>0</v>
      </c>
      <c r="S13" s="14">
        <v>210</v>
      </c>
      <c r="T13" s="14">
        <v>210</v>
      </c>
      <c r="U13" s="14">
        <v>210</v>
      </c>
      <c r="V13" s="14">
        <v>210</v>
      </c>
      <c r="W13" s="14">
        <v>210</v>
      </c>
      <c r="X13" s="14">
        <v>210</v>
      </c>
      <c r="Y13" s="14">
        <v>210</v>
      </c>
      <c r="Z13" s="14">
        <v>210</v>
      </c>
      <c r="AA13" s="14">
        <v>210</v>
      </c>
      <c r="AB13" s="14">
        <v>210</v>
      </c>
      <c r="AC13" s="14">
        <v>210</v>
      </c>
      <c r="AD13" s="14">
        <v>210</v>
      </c>
      <c r="AE13" s="14">
        <v>210</v>
      </c>
      <c r="AF13" s="14">
        <v>210</v>
      </c>
      <c r="AG13" s="14">
        <v>210</v>
      </c>
      <c r="AH13" s="14">
        <v>210</v>
      </c>
      <c r="AI13" s="14">
        <v>210</v>
      </c>
      <c r="AJ13" s="14">
        <v>210</v>
      </c>
      <c r="AK13" s="14">
        <v>210</v>
      </c>
      <c r="AL13" s="14">
        <v>210</v>
      </c>
      <c r="AM13" s="14">
        <v>210</v>
      </c>
      <c r="AN13" s="14">
        <v>210</v>
      </c>
      <c r="AO13" s="14">
        <v>210</v>
      </c>
      <c r="AP13" s="14">
        <v>210</v>
      </c>
      <c r="AQ13" s="14">
        <v>210</v>
      </c>
      <c r="AR13" s="14">
        <v>210</v>
      </c>
      <c r="AS13" s="14">
        <v>210</v>
      </c>
      <c r="AT13" s="14">
        <v>210</v>
      </c>
      <c r="AU13" s="14">
        <v>210</v>
      </c>
      <c r="AV13" s="14">
        <v>210</v>
      </c>
      <c r="AW13" s="14">
        <v>210</v>
      </c>
      <c r="AX13" s="14">
        <v>210</v>
      </c>
      <c r="AY13" s="14">
        <v>210</v>
      </c>
      <c r="AZ13" s="14">
        <v>210</v>
      </c>
      <c r="BA13" s="14">
        <v>210</v>
      </c>
      <c r="BB13" s="14">
        <v>210</v>
      </c>
      <c r="BC13" s="14">
        <v>210</v>
      </c>
      <c r="BD13" s="14">
        <v>210</v>
      </c>
      <c r="BE13" s="14">
        <v>210</v>
      </c>
      <c r="BF13" s="14">
        <v>210</v>
      </c>
    </row>
    <row r="14" spans="1:58" ht="12.75">
      <c r="A14" s="10" t="s">
        <v>34</v>
      </c>
      <c r="B14" s="11" t="s">
        <v>35</v>
      </c>
      <c r="C14" s="12">
        <v>48</v>
      </c>
      <c r="D14" s="13">
        <v>826</v>
      </c>
      <c r="E14" s="14">
        <v>0</v>
      </c>
      <c r="F14" s="14">
        <v>0</v>
      </c>
      <c r="G14" s="14">
        <v>0</v>
      </c>
      <c r="H14" s="14">
        <v>0</v>
      </c>
      <c r="I14" s="14">
        <v>0</v>
      </c>
      <c r="J14" s="14">
        <v>0</v>
      </c>
      <c r="K14" s="14">
        <v>0</v>
      </c>
      <c r="L14" s="14">
        <v>0</v>
      </c>
      <c r="M14" s="14">
        <v>0</v>
      </c>
      <c r="N14" s="14">
        <v>0</v>
      </c>
      <c r="O14" s="14">
        <v>0</v>
      </c>
      <c r="P14" s="14">
        <v>0</v>
      </c>
      <c r="Q14" s="14">
        <v>210</v>
      </c>
      <c r="R14" s="14">
        <v>210</v>
      </c>
      <c r="S14" s="14">
        <v>210</v>
      </c>
      <c r="T14" s="14">
        <v>210</v>
      </c>
      <c r="U14" s="14">
        <v>210</v>
      </c>
      <c r="V14" s="14">
        <v>210</v>
      </c>
      <c r="W14" s="14">
        <v>210</v>
      </c>
      <c r="X14" s="14">
        <v>210</v>
      </c>
      <c r="Y14" s="14">
        <v>210</v>
      </c>
      <c r="Z14" s="14">
        <v>210</v>
      </c>
      <c r="AA14" s="14">
        <v>210</v>
      </c>
      <c r="AB14" s="14">
        <v>210</v>
      </c>
      <c r="AC14" s="14">
        <v>210</v>
      </c>
      <c r="AD14" s="14">
        <v>210</v>
      </c>
      <c r="AE14" s="14">
        <v>210</v>
      </c>
      <c r="AF14" s="14">
        <v>210</v>
      </c>
      <c r="AG14" s="14">
        <v>210</v>
      </c>
      <c r="AH14" s="14">
        <v>210</v>
      </c>
      <c r="AI14" s="14">
        <v>210</v>
      </c>
      <c r="AJ14" s="14">
        <v>210</v>
      </c>
      <c r="AK14" s="14">
        <v>210</v>
      </c>
      <c r="AL14" s="14">
        <v>210</v>
      </c>
      <c r="AM14" s="14">
        <v>210</v>
      </c>
      <c r="AN14" s="14">
        <v>210</v>
      </c>
      <c r="AO14" s="14">
        <v>210</v>
      </c>
      <c r="AP14" s="14">
        <v>210</v>
      </c>
      <c r="AQ14" s="14">
        <v>210</v>
      </c>
      <c r="AR14" s="14">
        <v>210</v>
      </c>
      <c r="AS14" s="14">
        <v>210</v>
      </c>
      <c r="AT14" s="14">
        <v>210</v>
      </c>
      <c r="AU14" s="14">
        <v>210</v>
      </c>
      <c r="AV14" s="14">
        <v>210</v>
      </c>
      <c r="AW14" s="14">
        <v>210</v>
      </c>
      <c r="AX14" s="14">
        <v>210</v>
      </c>
      <c r="AY14" s="14">
        <v>210</v>
      </c>
      <c r="AZ14" s="14">
        <v>210</v>
      </c>
      <c r="BA14" s="14">
        <v>210</v>
      </c>
      <c r="BB14" s="14">
        <v>210</v>
      </c>
      <c r="BC14" s="14">
        <v>210</v>
      </c>
      <c r="BD14" s="14">
        <v>210</v>
      </c>
      <c r="BE14" s="14">
        <v>210</v>
      </c>
      <c r="BF14" s="14">
        <v>210</v>
      </c>
    </row>
    <row r="15" spans="1:58" ht="12.75">
      <c r="A15" s="10" t="s">
        <v>620</v>
      </c>
      <c r="B15" s="11" t="s">
        <v>36</v>
      </c>
      <c r="C15" s="12">
        <v>50</v>
      </c>
      <c r="D15" s="13">
        <v>586</v>
      </c>
      <c r="E15" s="14">
        <v>110</v>
      </c>
      <c r="F15" s="14">
        <v>110</v>
      </c>
      <c r="G15" s="14">
        <v>110</v>
      </c>
      <c r="H15" s="14">
        <v>110</v>
      </c>
      <c r="I15" s="14">
        <v>110</v>
      </c>
      <c r="J15" s="14">
        <v>110</v>
      </c>
      <c r="K15" s="14">
        <v>110</v>
      </c>
      <c r="L15" s="14">
        <v>110</v>
      </c>
      <c r="M15" s="14">
        <v>110</v>
      </c>
      <c r="N15" s="14">
        <v>110</v>
      </c>
      <c r="O15" s="14">
        <v>110</v>
      </c>
      <c r="P15" s="14">
        <v>110</v>
      </c>
      <c r="Q15" s="14">
        <v>110</v>
      </c>
      <c r="R15" s="14">
        <v>110</v>
      </c>
      <c r="S15" s="14">
        <v>110</v>
      </c>
      <c r="T15" s="14">
        <v>110</v>
      </c>
      <c r="U15" s="14">
        <v>110</v>
      </c>
      <c r="V15" s="14">
        <v>110</v>
      </c>
      <c r="W15" s="14">
        <v>110</v>
      </c>
      <c r="X15" s="14">
        <v>110</v>
      </c>
      <c r="Y15" s="14">
        <v>110</v>
      </c>
      <c r="Z15" s="14">
        <v>110</v>
      </c>
      <c r="AA15" s="14">
        <v>110</v>
      </c>
      <c r="AB15" s="14">
        <v>110</v>
      </c>
      <c r="AC15" s="14">
        <v>110</v>
      </c>
      <c r="AD15" s="14">
        <v>110</v>
      </c>
      <c r="AE15" s="14">
        <v>110</v>
      </c>
      <c r="AF15" s="14">
        <v>110</v>
      </c>
      <c r="AG15" s="14">
        <v>110</v>
      </c>
      <c r="AH15" s="14">
        <v>110</v>
      </c>
      <c r="AI15" s="14">
        <v>110</v>
      </c>
      <c r="AJ15" s="14">
        <v>110</v>
      </c>
      <c r="AK15" s="14">
        <v>110</v>
      </c>
      <c r="AL15" s="14">
        <v>110</v>
      </c>
      <c r="AM15" s="14">
        <v>110</v>
      </c>
      <c r="AN15" s="14">
        <v>110</v>
      </c>
      <c r="AO15" s="14">
        <v>110</v>
      </c>
      <c r="AP15" s="14">
        <v>110</v>
      </c>
      <c r="AQ15" s="14">
        <v>110</v>
      </c>
      <c r="AR15" s="14">
        <v>110</v>
      </c>
      <c r="AS15" s="14">
        <v>110</v>
      </c>
      <c r="AT15" s="14">
        <v>110</v>
      </c>
      <c r="AU15" s="14">
        <v>110</v>
      </c>
      <c r="AV15" s="14">
        <v>110</v>
      </c>
      <c r="AW15" s="14">
        <v>110</v>
      </c>
      <c r="AX15" s="14">
        <v>110</v>
      </c>
      <c r="AY15" s="14">
        <v>110</v>
      </c>
      <c r="AZ15" s="14">
        <v>110</v>
      </c>
      <c r="BA15" s="14">
        <v>110</v>
      </c>
      <c r="BB15" s="14">
        <v>110</v>
      </c>
      <c r="BC15" s="14">
        <v>110</v>
      </c>
      <c r="BD15" s="14">
        <v>110</v>
      </c>
      <c r="BE15" s="14">
        <v>110</v>
      </c>
      <c r="BF15" s="14">
        <v>110</v>
      </c>
    </row>
    <row r="16" spans="1:58" ht="12.75">
      <c r="A16" s="10" t="s">
        <v>638</v>
      </c>
      <c r="B16" s="11" t="s">
        <v>37</v>
      </c>
      <c r="C16" s="12">
        <v>52</v>
      </c>
      <c r="D16" s="13">
        <v>826</v>
      </c>
      <c r="E16" s="14">
        <v>0</v>
      </c>
      <c r="F16" s="14">
        <v>0</v>
      </c>
      <c r="G16" s="14">
        <v>0</v>
      </c>
      <c r="H16" s="14">
        <v>0</v>
      </c>
      <c r="I16" s="14">
        <v>0</v>
      </c>
      <c r="J16" s="14">
        <v>0</v>
      </c>
      <c r="K16" s="14">
        <v>0</v>
      </c>
      <c r="L16" s="14">
        <v>210</v>
      </c>
      <c r="M16" s="14">
        <v>210</v>
      </c>
      <c r="N16" s="14">
        <v>210</v>
      </c>
      <c r="O16" s="14">
        <v>210</v>
      </c>
      <c r="P16" s="14">
        <v>210</v>
      </c>
      <c r="Q16" s="14">
        <v>210</v>
      </c>
      <c r="R16" s="14">
        <v>210</v>
      </c>
      <c r="S16" s="14">
        <v>210</v>
      </c>
      <c r="T16" s="14">
        <v>210</v>
      </c>
      <c r="U16" s="14">
        <v>210</v>
      </c>
      <c r="V16" s="14">
        <v>210</v>
      </c>
      <c r="W16" s="14">
        <v>210</v>
      </c>
      <c r="X16" s="14">
        <v>210</v>
      </c>
      <c r="Y16" s="14">
        <v>210</v>
      </c>
      <c r="Z16" s="14">
        <v>210</v>
      </c>
      <c r="AA16" s="14">
        <v>210</v>
      </c>
      <c r="AB16" s="14">
        <v>210</v>
      </c>
      <c r="AC16" s="14">
        <v>210</v>
      </c>
      <c r="AD16" s="14">
        <v>210</v>
      </c>
      <c r="AE16" s="14">
        <v>210</v>
      </c>
      <c r="AF16" s="14">
        <v>210</v>
      </c>
      <c r="AG16" s="14">
        <v>210</v>
      </c>
      <c r="AH16" s="14">
        <v>210</v>
      </c>
      <c r="AI16" s="14">
        <v>210</v>
      </c>
      <c r="AJ16" s="14">
        <v>210</v>
      </c>
      <c r="AK16" s="14">
        <v>210</v>
      </c>
      <c r="AL16" s="14">
        <v>210</v>
      </c>
      <c r="AM16" s="14">
        <v>210</v>
      </c>
      <c r="AN16" s="14">
        <v>210</v>
      </c>
      <c r="AO16" s="14">
        <v>210</v>
      </c>
      <c r="AP16" s="14">
        <v>210</v>
      </c>
      <c r="AQ16" s="14">
        <v>210</v>
      </c>
      <c r="AR16" s="14">
        <v>210</v>
      </c>
      <c r="AS16" s="14">
        <v>210</v>
      </c>
      <c r="AT16" s="14">
        <v>210</v>
      </c>
      <c r="AU16" s="14">
        <v>210</v>
      </c>
      <c r="AV16" s="14">
        <v>210</v>
      </c>
      <c r="AW16" s="14">
        <v>210</v>
      </c>
      <c r="AX16" s="14">
        <v>210</v>
      </c>
      <c r="AY16" s="14">
        <v>210</v>
      </c>
      <c r="AZ16" s="14">
        <v>210</v>
      </c>
      <c r="BA16" s="14">
        <v>210</v>
      </c>
      <c r="BB16" s="14">
        <v>210</v>
      </c>
      <c r="BC16" s="14">
        <v>210</v>
      </c>
      <c r="BD16" s="14">
        <v>210</v>
      </c>
      <c r="BE16" s="14">
        <v>210</v>
      </c>
      <c r="BF16" s="14">
        <v>210</v>
      </c>
    </row>
    <row r="17" spans="1:58" ht="12.75">
      <c r="A17" s="10" t="s">
        <v>1448</v>
      </c>
      <c r="B17" s="11" t="s">
        <v>38</v>
      </c>
      <c r="C17" s="12">
        <v>112</v>
      </c>
      <c r="D17" s="13">
        <v>810</v>
      </c>
      <c r="E17" s="14">
        <v>0</v>
      </c>
      <c r="F17" s="14">
        <v>0</v>
      </c>
      <c r="G17" s="14">
        <v>0</v>
      </c>
      <c r="H17" s="14">
        <v>0</v>
      </c>
      <c r="I17" s="14">
        <v>0</v>
      </c>
      <c r="J17" s="14">
        <v>0</v>
      </c>
      <c r="K17" s="14">
        <v>0</v>
      </c>
      <c r="L17" s="14">
        <v>0</v>
      </c>
      <c r="M17" s="14">
        <v>0</v>
      </c>
      <c r="N17" s="14">
        <v>0</v>
      </c>
      <c r="O17" s="14">
        <v>0</v>
      </c>
      <c r="P17" s="14">
        <v>0</v>
      </c>
      <c r="Q17" s="14">
        <v>0</v>
      </c>
      <c r="R17" s="14">
        <v>0</v>
      </c>
      <c r="S17" s="14">
        <v>0</v>
      </c>
      <c r="T17" s="14">
        <v>0</v>
      </c>
      <c r="U17" s="14">
        <v>0</v>
      </c>
      <c r="V17" s="14">
        <v>0</v>
      </c>
      <c r="W17" s="14">
        <v>0</v>
      </c>
      <c r="X17" s="14">
        <v>0</v>
      </c>
      <c r="Y17" s="14">
        <v>0</v>
      </c>
      <c r="Z17" s="14">
        <v>0</v>
      </c>
      <c r="AA17" s="14">
        <v>0</v>
      </c>
      <c r="AB17" s="14">
        <v>0</v>
      </c>
      <c r="AC17" s="14">
        <v>0</v>
      </c>
      <c r="AD17" s="14">
        <v>0</v>
      </c>
      <c r="AE17" s="14">
        <v>0</v>
      </c>
      <c r="AF17" s="14">
        <v>0</v>
      </c>
      <c r="AG17" s="14">
        <v>0</v>
      </c>
      <c r="AH17" s="14">
        <v>0</v>
      </c>
      <c r="AI17" s="14">
        <v>0</v>
      </c>
      <c r="AJ17" s="14">
        <v>0</v>
      </c>
      <c r="AK17" s="14">
        <v>110</v>
      </c>
      <c r="AL17" s="14">
        <v>110</v>
      </c>
      <c r="AM17" s="14">
        <v>110</v>
      </c>
      <c r="AN17" s="14">
        <v>110</v>
      </c>
      <c r="AO17" s="14">
        <v>110</v>
      </c>
      <c r="AP17" s="14">
        <v>110</v>
      </c>
      <c r="AQ17" s="14">
        <v>110</v>
      </c>
      <c r="AR17" s="14">
        <v>110</v>
      </c>
      <c r="AS17" s="14">
        <v>110</v>
      </c>
      <c r="AT17" s="14">
        <v>110</v>
      </c>
      <c r="AU17" s="14">
        <v>110</v>
      </c>
      <c r="AV17" s="14">
        <v>210</v>
      </c>
      <c r="AW17" s="14">
        <v>210</v>
      </c>
      <c r="AX17" s="14">
        <v>210</v>
      </c>
      <c r="AY17" s="14">
        <v>210</v>
      </c>
      <c r="AZ17" s="14">
        <v>210</v>
      </c>
      <c r="BA17" s="14">
        <v>210</v>
      </c>
      <c r="BB17" s="14">
        <v>210</v>
      </c>
      <c r="BC17" s="14">
        <v>210</v>
      </c>
      <c r="BD17" s="14">
        <v>210</v>
      </c>
      <c r="BE17" s="14">
        <v>210</v>
      </c>
      <c r="BF17" s="14">
        <v>210</v>
      </c>
    </row>
    <row r="18" spans="1:58" ht="12.75">
      <c r="A18" s="10" t="s">
        <v>610</v>
      </c>
      <c r="B18" s="11" t="s">
        <v>39</v>
      </c>
      <c r="C18" s="12">
        <v>56</v>
      </c>
      <c r="D18" s="13"/>
      <c r="E18" s="14">
        <v>110</v>
      </c>
      <c r="F18" s="14">
        <v>110</v>
      </c>
      <c r="G18" s="14">
        <v>110</v>
      </c>
      <c r="H18" s="14">
        <v>110</v>
      </c>
      <c r="I18" s="14">
        <v>110</v>
      </c>
      <c r="J18" s="14">
        <v>110</v>
      </c>
      <c r="K18" s="14">
        <v>110</v>
      </c>
      <c r="L18" s="14">
        <v>110</v>
      </c>
      <c r="M18" s="14">
        <v>110</v>
      </c>
      <c r="N18" s="14">
        <v>110</v>
      </c>
      <c r="O18" s="14">
        <v>110</v>
      </c>
      <c r="P18" s="14">
        <v>110</v>
      </c>
      <c r="Q18" s="14">
        <v>110</v>
      </c>
      <c r="R18" s="14">
        <v>110</v>
      </c>
      <c r="S18" s="14">
        <v>110</v>
      </c>
      <c r="T18" s="14">
        <v>110</v>
      </c>
      <c r="U18" s="14">
        <v>110</v>
      </c>
      <c r="V18" s="14">
        <v>110</v>
      </c>
      <c r="W18" s="14">
        <v>110</v>
      </c>
      <c r="X18" s="14">
        <v>110</v>
      </c>
      <c r="Y18" s="14">
        <v>110</v>
      </c>
      <c r="Z18" s="14">
        <v>110</v>
      </c>
      <c r="AA18" s="14">
        <v>110</v>
      </c>
      <c r="AB18" s="14">
        <v>110</v>
      </c>
      <c r="AC18" s="14">
        <v>110</v>
      </c>
      <c r="AD18" s="14">
        <v>110</v>
      </c>
      <c r="AE18" s="14">
        <v>110</v>
      </c>
      <c r="AF18" s="14">
        <v>110</v>
      </c>
      <c r="AG18" s="14">
        <v>110</v>
      </c>
      <c r="AH18" s="14">
        <v>110</v>
      </c>
      <c r="AI18" s="14">
        <v>110</v>
      </c>
      <c r="AJ18" s="14">
        <v>110</v>
      </c>
      <c r="AK18" s="14">
        <v>111</v>
      </c>
      <c r="AL18" s="14">
        <v>111</v>
      </c>
      <c r="AM18" s="14">
        <v>111</v>
      </c>
      <c r="AN18" s="14">
        <v>111</v>
      </c>
      <c r="AO18" s="14">
        <v>111</v>
      </c>
      <c r="AP18" s="14">
        <v>111</v>
      </c>
      <c r="AQ18" s="14">
        <v>111</v>
      </c>
      <c r="AR18" s="14">
        <v>111</v>
      </c>
      <c r="AS18" s="14">
        <v>111</v>
      </c>
      <c r="AT18" s="14">
        <v>111</v>
      </c>
      <c r="AU18" s="14">
        <v>111</v>
      </c>
      <c r="AV18" s="14">
        <v>111</v>
      </c>
      <c r="AW18" s="14">
        <v>111</v>
      </c>
      <c r="AX18" s="14">
        <v>111</v>
      </c>
      <c r="AY18" s="14">
        <v>111</v>
      </c>
      <c r="AZ18" s="14">
        <v>111</v>
      </c>
      <c r="BA18" s="14">
        <v>211</v>
      </c>
      <c r="BB18" s="14">
        <v>210</v>
      </c>
      <c r="BC18" s="14">
        <v>210</v>
      </c>
      <c r="BD18" s="14">
        <v>210</v>
      </c>
      <c r="BE18" s="14">
        <v>210</v>
      </c>
      <c r="BF18" s="14">
        <v>210</v>
      </c>
    </row>
    <row r="19" spans="1:58" ht="12.75">
      <c r="A19" s="10" t="s">
        <v>639</v>
      </c>
      <c r="B19" s="11" t="s">
        <v>40</v>
      </c>
      <c r="C19" s="12">
        <v>84</v>
      </c>
      <c r="D19" s="13">
        <v>826</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210</v>
      </c>
      <c r="AB19" s="14">
        <v>210</v>
      </c>
      <c r="AC19" s="14">
        <v>210</v>
      </c>
      <c r="AD19" s="14">
        <v>210</v>
      </c>
      <c r="AE19" s="14">
        <v>210</v>
      </c>
      <c r="AF19" s="14">
        <v>210</v>
      </c>
      <c r="AG19" s="14">
        <v>210</v>
      </c>
      <c r="AH19" s="14">
        <v>210</v>
      </c>
      <c r="AI19" s="14">
        <v>210</v>
      </c>
      <c r="AJ19" s="14">
        <v>210</v>
      </c>
      <c r="AK19" s="14">
        <v>210</v>
      </c>
      <c r="AL19" s="14">
        <v>210</v>
      </c>
      <c r="AM19" s="14">
        <v>210</v>
      </c>
      <c r="AN19" s="14">
        <v>210</v>
      </c>
      <c r="AO19" s="14">
        <v>210</v>
      </c>
      <c r="AP19" s="14">
        <v>210</v>
      </c>
      <c r="AQ19" s="14">
        <v>210</v>
      </c>
      <c r="AR19" s="14">
        <v>210</v>
      </c>
      <c r="AS19" s="14">
        <v>210</v>
      </c>
      <c r="AT19" s="14">
        <v>210</v>
      </c>
      <c r="AU19" s="14">
        <v>210</v>
      </c>
      <c r="AV19" s="14">
        <v>210</v>
      </c>
      <c r="AW19" s="14">
        <v>210</v>
      </c>
      <c r="AX19" s="14">
        <v>210</v>
      </c>
      <c r="AY19" s="14">
        <v>210</v>
      </c>
      <c r="AZ19" s="14">
        <v>210</v>
      </c>
      <c r="BA19" s="14">
        <v>210</v>
      </c>
      <c r="BB19" s="14">
        <v>210</v>
      </c>
      <c r="BC19" s="14">
        <v>210</v>
      </c>
      <c r="BD19" s="14">
        <v>210</v>
      </c>
      <c r="BE19" s="14">
        <v>210</v>
      </c>
      <c r="BF19" s="14">
        <v>210</v>
      </c>
    </row>
    <row r="20" spans="1:58" ht="12.75">
      <c r="A20" s="10" t="s">
        <v>1383</v>
      </c>
      <c r="B20" s="11" t="s">
        <v>41</v>
      </c>
      <c r="C20" s="12">
        <v>204</v>
      </c>
      <c r="D20" s="13">
        <v>250</v>
      </c>
      <c r="E20" s="14">
        <v>0</v>
      </c>
      <c r="F20" s="14">
        <v>999</v>
      </c>
      <c r="G20" s="14">
        <v>999</v>
      </c>
      <c r="H20" s="14">
        <v>999</v>
      </c>
      <c r="I20" s="14">
        <v>999</v>
      </c>
      <c r="J20" s="14">
        <v>999</v>
      </c>
      <c r="K20" s="14">
        <v>210</v>
      </c>
      <c r="L20" s="14">
        <v>210</v>
      </c>
      <c r="M20" s="14">
        <v>210</v>
      </c>
      <c r="N20" s="14">
        <v>210</v>
      </c>
      <c r="O20" s="14">
        <v>210</v>
      </c>
      <c r="P20" s="14">
        <v>210</v>
      </c>
      <c r="Q20" s="14">
        <v>210</v>
      </c>
      <c r="R20" s="14">
        <v>210</v>
      </c>
      <c r="S20" s="14">
        <v>210</v>
      </c>
      <c r="T20" s="14">
        <v>210</v>
      </c>
      <c r="U20" s="14">
        <v>210</v>
      </c>
      <c r="V20" s="14">
        <v>210</v>
      </c>
      <c r="W20" s="14">
        <v>210</v>
      </c>
      <c r="X20" s="14">
        <v>210</v>
      </c>
      <c r="Y20" s="14">
        <v>210</v>
      </c>
      <c r="Z20" s="14">
        <v>210</v>
      </c>
      <c r="AA20" s="14">
        <v>210</v>
      </c>
      <c r="AB20" s="14">
        <v>210</v>
      </c>
      <c r="AC20" s="14">
        <v>210</v>
      </c>
      <c r="AD20" s="14">
        <v>210</v>
      </c>
      <c r="AE20" s="14">
        <v>210</v>
      </c>
      <c r="AF20" s="14">
        <v>210</v>
      </c>
      <c r="AG20" s="14">
        <v>210</v>
      </c>
      <c r="AH20" s="14">
        <v>210</v>
      </c>
      <c r="AI20" s="14">
        <v>210</v>
      </c>
      <c r="AJ20" s="14">
        <v>210</v>
      </c>
      <c r="AK20" s="14">
        <v>210</v>
      </c>
      <c r="AL20" s="14">
        <v>210</v>
      </c>
      <c r="AM20" s="14">
        <v>210</v>
      </c>
      <c r="AN20" s="14">
        <v>210</v>
      </c>
      <c r="AO20" s="14">
        <v>210</v>
      </c>
      <c r="AP20" s="14">
        <v>210</v>
      </c>
      <c r="AQ20" s="14">
        <v>210</v>
      </c>
      <c r="AR20" s="14">
        <v>210</v>
      </c>
      <c r="AS20" s="14">
        <v>210</v>
      </c>
      <c r="AT20" s="14">
        <v>210</v>
      </c>
      <c r="AU20" s="14">
        <v>210</v>
      </c>
      <c r="AV20" s="14">
        <v>210</v>
      </c>
      <c r="AW20" s="14">
        <v>210</v>
      </c>
      <c r="AX20" s="14">
        <v>210</v>
      </c>
      <c r="AY20" s="14">
        <v>210</v>
      </c>
      <c r="AZ20" s="14">
        <v>210</v>
      </c>
      <c r="BA20" s="14">
        <v>210</v>
      </c>
      <c r="BB20" s="14">
        <v>210</v>
      </c>
      <c r="BC20" s="14">
        <v>210</v>
      </c>
      <c r="BD20" s="14">
        <v>210</v>
      </c>
      <c r="BE20" s="14">
        <v>210</v>
      </c>
      <c r="BF20" s="14">
        <v>210</v>
      </c>
    </row>
    <row r="21" spans="1:58" ht="12.75">
      <c r="A21" s="10" t="s">
        <v>561</v>
      </c>
      <c r="B21" s="11" t="s">
        <v>42</v>
      </c>
      <c r="C21" s="12">
        <v>64</v>
      </c>
      <c r="D21" s="13"/>
      <c r="E21" s="14">
        <v>110</v>
      </c>
      <c r="F21" s="14">
        <v>110</v>
      </c>
      <c r="G21" s="14">
        <v>110</v>
      </c>
      <c r="H21" s="14">
        <v>110</v>
      </c>
      <c r="I21" s="14">
        <v>110</v>
      </c>
      <c r="J21" s="14">
        <v>110</v>
      </c>
      <c r="K21" s="14">
        <v>110</v>
      </c>
      <c r="L21" s="14">
        <v>110</v>
      </c>
      <c r="M21" s="14">
        <v>110</v>
      </c>
      <c r="N21" s="14">
        <v>110</v>
      </c>
      <c r="O21" s="14">
        <v>110</v>
      </c>
      <c r="P21" s="14">
        <v>110</v>
      </c>
      <c r="Q21" s="14">
        <v>110</v>
      </c>
      <c r="R21" s="14">
        <v>110</v>
      </c>
      <c r="S21" s="14">
        <v>110</v>
      </c>
      <c r="T21" s="14">
        <v>110</v>
      </c>
      <c r="U21" s="14">
        <v>110</v>
      </c>
      <c r="V21" s="14">
        <v>110</v>
      </c>
      <c r="W21" s="14">
        <v>110</v>
      </c>
      <c r="X21" s="14">
        <v>110</v>
      </c>
      <c r="Y21" s="14">
        <v>110</v>
      </c>
      <c r="Z21" s="14">
        <v>110</v>
      </c>
      <c r="AA21" s="14">
        <v>110</v>
      </c>
      <c r="AB21" s="14">
        <v>110</v>
      </c>
      <c r="AC21" s="14">
        <v>110</v>
      </c>
      <c r="AD21" s="14">
        <v>110</v>
      </c>
      <c r="AE21" s="14">
        <v>110</v>
      </c>
      <c r="AF21" s="14">
        <v>110</v>
      </c>
      <c r="AG21" s="14">
        <v>110</v>
      </c>
      <c r="AH21" s="14">
        <v>110</v>
      </c>
      <c r="AI21" s="14">
        <v>110</v>
      </c>
      <c r="AJ21" s="14">
        <v>110</v>
      </c>
      <c r="AK21" s="14">
        <v>110</v>
      </c>
      <c r="AL21" s="14">
        <v>110</v>
      </c>
      <c r="AM21" s="14">
        <v>110</v>
      </c>
      <c r="AN21" s="14">
        <v>110</v>
      </c>
      <c r="AO21" s="14">
        <v>110</v>
      </c>
      <c r="AP21" s="14">
        <v>110</v>
      </c>
      <c r="AQ21" s="14">
        <v>110</v>
      </c>
      <c r="AR21" s="14">
        <v>110</v>
      </c>
      <c r="AS21" s="14">
        <v>110</v>
      </c>
      <c r="AT21" s="14">
        <v>110</v>
      </c>
      <c r="AU21" s="14">
        <v>110</v>
      </c>
      <c r="AV21" s="14">
        <v>110</v>
      </c>
      <c r="AW21" s="14">
        <v>110</v>
      </c>
      <c r="AX21" s="14">
        <v>110</v>
      </c>
      <c r="AY21" s="14">
        <v>110</v>
      </c>
      <c r="AZ21" s="14">
        <v>110</v>
      </c>
      <c r="BA21" s="14">
        <v>110</v>
      </c>
      <c r="BB21" s="14">
        <v>110</v>
      </c>
      <c r="BC21" s="14">
        <v>110</v>
      </c>
      <c r="BD21" s="14">
        <v>110</v>
      </c>
      <c r="BE21" s="14">
        <v>110</v>
      </c>
      <c r="BF21" s="14">
        <v>110</v>
      </c>
    </row>
    <row r="22" spans="1:58" ht="12.75">
      <c r="A22" s="10" t="s">
        <v>562</v>
      </c>
      <c r="B22" s="11" t="s">
        <v>43</v>
      </c>
      <c r="C22" s="12">
        <v>68</v>
      </c>
      <c r="D22" s="13"/>
      <c r="E22" s="14">
        <v>110</v>
      </c>
      <c r="F22" s="14">
        <v>110</v>
      </c>
      <c r="G22" s="14">
        <v>110</v>
      </c>
      <c r="H22" s="14">
        <v>110</v>
      </c>
      <c r="I22" s="14">
        <v>110</v>
      </c>
      <c r="J22" s="14">
        <v>110</v>
      </c>
      <c r="K22" s="14">
        <v>110</v>
      </c>
      <c r="L22" s="14">
        <v>110</v>
      </c>
      <c r="M22" s="14">
        <v>110</v>
      </c>
      <c r="N22" s="14">
        <v>110</v>
      </c>
      <c r="O22" s="14">
        <v>110</v>
      </c>
      <c r="P22" s="14">
        <v>110</v>
      </c>
      <c r="Q22" s="14">
        <v>110</v>
      </c>
      <c r="R22" s="14">
        <v>110</v>
      </c>
      <c r="S22" s="14">
        <v>110</v>
      </c>
      <c r="T22" s="14">
        <v>110</v>
      </c>
      <c r="U22" s="14">
        <v>110</v>
      </c>
      <c r="V22" s="14">
        <v>110</v>
      </c>
      <c r="W22" s="14">
        <v>110</v>
      </c>
      <c r="X22" s="14">
        <v>110</v>
      </c>
      <c r="Y22" s="14">
        <v>110</v>
      </c>
      <c r="Z22" s="14">
        <v>110</v>
      </c>
      <c r="AA22" s="14">
        <v>110</v>
      </c>
      <c r="AB22" s="14">
        <v>110</v>
      </c>
      <c r="AC22" s="14">
        <v>110</v>
      </c>
      <c r="AD22" s="14">
        <v>110</v>
      </c>
      <c r="AE22" s="14">
        <v>110</v>
      </c>
      <c r="AF22" s="14">
        <v>110</v>
      </c>
      <c r="AG22" s="14">
        <v>110</v>
      </c>
      <c r="AH22" s="14">
        <v>110</v>
      </c>
      <c r="AI22" s="14">
        <v>110</v>
      </c>
      <c r="AJ22" s="14">
        <v>110</v>
      </c>
      <c r="AK22" s="14">
        <v>110</v>
      </c>
      <c r="AL22" s="14">
        <v>110</v>
      </c>
      <c r="AM22" s="14">
        <v>110</v>
      </c>
      <c r="AN22" s="14">
        <v>110</v>
      </c>
      <c r="AO22" s="14">
        <v>110</v>
      </c>
      <c r="AP22" s="14">
        <v>110</v>
      </c>
      <c r="AQ22" s="14">
        <v>110</v>
      </c>
      <c r="AR22" s="14">
        <v>110</v>
      </c>
      <c r="AS22" s="14">
        <v>110</v>
      </c>
      <c r="AT22" s="14">
        <v>110</v>
      </c>
      <c r="AU22" s="14">
        <v>110</v>
      </c>
      <c r="AV22" s="14">
        <v>110</v>
      </c>
      <c r="AW22" s="14">
        <v>110</v>
      </c>
      <c r="AX22" s="14">
        <v>210</v>
      </c>
      <c r="AY22" s="14">
        <v>210</v>
      </c>
      <c r="AZ22" s="14">
        <v>210</v>
      </c>
      <c r="BA22" s="14">
        <v>210</v>
      </c>
      <c r="BB22" s="14">
        <v>210</v>
      </c>
      <c r="BC22" s="14">
        <v>210</v>
      </c>
      <c r="BD22" s="14">
        <v>210</v>
      </c>
      <c r="BE22" s="14">
        <v>210</v>
      </c>
      <c r="BF22" s="14">
        <v>210</v>
      </c>
    </row>
    <row r="23" spans="1:58" ht="12.75">
      <c r="A23" s="10" t="s">
        <v>1914</v>
      </c>
      <c r="B23" s="11" t="s">
        <v>44</v>
      </c>
      <c r="C23" s="12">
        <v>70</v>
      </c>
      <c r="D23" s="13">
        <v>890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c r="AB23" s="14">
        <v>0</v>
      </c>
      <c r="AC23" s="14">
        <v>0</v>
      </c>
      <c r="AD23" s="14">
        <v>0</v>
      </c>
      <c r="AE23" s="14">
        <v>0</v>
      </c>
      <c r="AF23" s="14">
        <v>0</v>
      </c>
      <c r="AG23" s="14">
        <v>0</v>
      </c>
      <c r="AH23" s="14">
        <v>0</v>
      </c>
      <c r="AI23" s="14">
        <v>0</v>
      </c>
      <c r="AJ23" s="14">
        <v>0</v>
      </c>
      <c r="AK23" s="14">
        <v>0</v>
      </c>
      <c r="AL23" s="14">
        <v>210</v>
      </c>
      <c r="AM23" s="14">
        <v>210</v>
      </c>
      <c r="AN23" s="14">
        <v>210</v>
      </c>
      <c r="AO23" s="14">
        <v>210</v>
      </c>
      <c r="AP23" s="14">
        <v>210</v>
      </c>
      <c r="AQ23" s="14">
        <v>210</v>
      </c>
      <c r="AR23" s="14">
        <v>210</v>
      </c>
      <c r="AS23" s="14">
        <v>110</v>
      </c>
      <c r="AT23" s="14">
        <v>110</v>
      </c>
      <c r="AU23" s="14">
        <v>110</v>
      </c>
      <c r="AV23" s="14">
        <v>110</v>
      </c>
      <c r="AW23" s="14">
        <v>110</v>
      </c>
      <c r="AX23" s="14">
        <v>110</v>
      </c>
      <c r="AY23" s="14">
        <v>110</v>
      </c>
      <c r="AZ23" s="14">
        <v>110</v>
      </c>
      <c r="BA23" s="14">
        <v>110</v>
      </c>
      <c r="BB23" s="14">
        <v>110</v>
      </c>
      <c r="BC23" s="14">
        <v>110</v>
      </c>
      <c r="BD23" s="14">
        <v>110</v>
      </c>
      <c r="BE23" s="14">
        <v>110</v>
      </c>
      <c r="BF23" s="14">
        <v>110</v>
      </c>
    </row>
    <row r="24" spans="1:58" ht="12.75">
      <c r="A24" s="10" t="s">
        <v>563</v>
      </c>
      <c r="B24" s="11" t="s">
        <v>45</v>
      </c>
      <c r="C24" s="12">
        <v>72</v>
      </c>
      <c r="D24" s="13">
        <v>826</v>
      </c>
      <c r="E24" s="14">
        <v>0</v>
      </c>
      <c r="F24" s="14">
        <v>0</v>
      </c>
      <c r="G24" s="14">
        <v>0</v>
      </c>
      <c r="H24" s="14">
        <v>0</v>
      </c>
      <c r="I24" s="14">
        <v>0</v>
      </c>
      <c r="J24" s="14">
        <v>0</v>
      </c>
      <c r="K24" s="14">
        <v>0</v>
      </c>
      <c r="L24" s="14">
        <v>110</v>
      </c>
      <c r="M24" s="14">
        <v>110</v>
      </c>
      <c r="N24" s="14">
        <v>110</v>
      </c>
      <c r="O24" s="14">
        <v>110</v>
      </c>
      <c r="P24" s="14">
        <v>110</v>
      </c>
      <c r="Q24" s="14">
        <v>110</v>
      </c>
      <c r="R24" s="14">
        <v>110</v>
      </c>
      <c r="S24" s="14">
        <v>110</v>
      </c>
      <c r="T24" s="14">
        <v>110</v>
      </c>
      <c r="U24" s="14">
        <v>110</v>
      </c>
      <c r="V24" s="14">
        <v>110</v>
      </c>
      <c r="W24" s="14">
        <v>110</v>
      </c>
      <c r="X24" s="14">
        <v>110</v>
      </c>
      <c r="Y24" s="14">
        <v>110</v>
      </c>
      <c r="Z24" s="14">
        <v>110</v>
      </c>
      <c r="AA24" s="14">
        <v>110</v>
      </c>
      <c r="AB24" s="14">
        <v>110</v>
      </c>
      <c r="AC24" s="14">
        <v>110</v>
      </c>
      <c r="AD24" s="14">
        <v>110</v>
      </c>
      <c r="AE24" s="14">
        <v>110</v>
      </c>
      <c r="AF24" s="14">
        <v>110</v>
      </c>
      <c r="AG24" s="14">
        <v>110</v>
      </c>
      <c r="AH24" s="14">
        <v>110</v>
      </c>
      <c r="AI24" s="14">
        <v>110</v>
      </c>
      <c r="AJ24" s="14">
        <v>110</v>
      </c>
      <c r="AK24" s="14">
        <v>110</v>
      </c>
      <c r="AL24" s="14">
        <v>110</v>
      </c>
      <c r="AM24" s="14">
        <v>110</v>
      </c>
      <c r="AN24" s="14">
        <v>110</v>
      </c>
      <c r="AO24" s="14">
        <v>110</v>
      </c>
      <c r="AP24" s="14">
        <v>110</v>
      </c>
      <c r="AQ24" s="14">
        <v>110</v>
      </c>
      <c r="AR24" s="14">
        <v>110</v>
      </c>
      <c r="AS24" s="14">
        <v>110</v>
      </c>
      <c r="AT24" s="14">
        <v>110</v>
      </c>
      <c r="AU24" s="14">
        <v>110</v>
      </c>
      <c r="AV24" s="14">
        <v>110</v>
      </c>
      <c r="AW24" s="14">
        <v>110</v>
      </c>
      <c r="AX24" s="14">
        <v>110</v>
      </c>
      <c r="AY24" s="14">
        <v>110</v>
      </c>
      <c r="AZ24" s="14">
        <v>110</v>
      </c>
      <c r="BA24" s="14">
        <v>110</v>
      </c>
      <c r="BB24" s="14">
        <v>110</v>
      </c>
      <c r="BC24" s="14">
        <v>110</v>
      </c>
      <c r="BD24" s="14">
        <v>110</v>
      </c>
      <c r="BE24" s="14">
        <v>110</v>
      </c>
      <c r="BF24" s="14">
        <v>110</v>
      </c>
    </row>
    <row r="25" spans="1:58" ht="12.75">
      <c r="A25" s="10" t="s">
        <v>46</v>
      </c>
      <c r="B25" s="11" t="s">
        <v>47</v>
      </c>
      <c r="C25" s="12">
        <v>76</v>
      </c>
      <c r="D25" s="13"/>
      <c r="E25" s="14">
        <v>210</v>
      </c>
      <c r="F25" s="14">
        <v>210</v>
      </c>
      <c r="G25" s="14">
        <v>210</v>
      </c>
      <c r="H25" s="14">
        <v>210</v>
      </c>
      <c r="I25" s="14">
        <v>210</v>
      </c>
      <c r="J25" s="14">
        <v>210</v>
      </c>
      <c r="K25" s="14">
        <v>210</v>
      </c>
      <c r="L25" s="14">
        <v>210</v>
      </c>
      <c r="M25" s="14">
        <v>210</v>
      </c>
      <c r="N25" s="14">
        <v>210</v>
      </c>
      <c r="O25" s="14">
        <v>210</v>
      </c>
      <c r="P25" s="14">
        <v>210</v>
      </c>
      <c r="Q25" s="14">
        <v>210</v>
      </c>
      <c r="R25" s="14">
        <v>210</v>
      </c>
      <c r="S25" s="14">
        <v>210</v>
      </c>
      <c r="T25" s="14">
        <v>210</v>
      </c>
      <c r="U25" s="14">
        <v>210</v>
      </c>
      <c r="V25" s="14">
        <v>210</v>
      </c>
      <c r="W25" s="14">
        <v>210</v>
      </c>
      <c r="X25" s="14">
        <v>210</v>
      </c>
      <c r="Y25" s="14">
        <v>210</v>
      </c>
      <c r="Z25" s="14">
        <v>210</v>
      </c>
      <c r="AA25" s="14">
        <v>210</v>
      </c>
      <c r="AB25" s="14">
        <v>210</v>
      </c>
      <c r="AC25" s="14">
        <v>210</v>
      </c>
      <c r="AD25" s="14">
        <v>210</v>
      </c>
      <c r="AE25" s="14">
        <v>210</v>
      </c>
      <c r="AF25" s="14">
        <v>210</v>
      </c>
      <c r="AG25" s="14">
        <v>210</v>
      </c>
      <c r="AH25" s="14">
        <v>210</v>
      </c>
      <c r="AI25" s="14">
        <v>210</v>
      </c>
      <c r="AJ25" s="14">
        <v>210</v>
      </c>
      <c r="AK25" s="14">
        <v>210</v>
      </c>
      <c r="AL25" s="14">
        <v>210</v>
      </c>
      <c r="AM25" s="14">
        <v>210</v>
      </c>
      <c r="AN25" s="14">
        <v>210</v>
      </c>
      <c r="AO25" s="14">
        <v>210</v>
      </c>
      <c r="AP25" s="14">
        <v>210</v>
      </c>
      <c r="AQ25" s="14">
        <v>210</v>
      </c>
      <c r="AR25" s="14">
        <v>210</v>
      </c>
      <c r="AS25" s="14">
        <v>210</v>
      </c>
      <c r="AT25" s="14">
        <v>210</v>
      </c>
      <c r="AU25" s="14">
        <v>210</v>
      </c>
      <c r="AV25" s="14">
        <v>210</v>
      </c>
      <c r="AW25" s="14">
        <v>210</v>
      </c>
      <c r="AX25" s="14">
        <v>210</v>
      </c>
      <c r="AY25" s="14">
        <v>210</v>
      </c>
      <c r="AZ25" s="14">
        <v>210</v>
      </c>
      <c r="BA25" s="14">
        <v>210</v>
      </c>
      <c r="BB25" s="14">
        <v>210</v>
      </c>
      <c r="BC25" s="14">
        <v>210</v>
      </c>
      <c r="BD25" s="14">
        <v>210</v>
      </c>
      <c r="BE25" s="14">
        <v>210</v>
      </c>
      <c r="BF25" s="14">
        <v>210</v>
      </c>
    </row>
    <row r="26" spans="1:58" ht="12.75">
      <c r="A26" s="10" t="s">
        <v>564</v>
      </c>
      <c r="B26" s="11" t="s">
        <v>48</v>
      </c>
      <c r="C26" s="12">
        <v>96</v>
      </c>
      <c r="D26" s="13">
        <v>826</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c r="AB26" s="14">
        <v>0</v>
      </c>
      <c r="AC26" s="14">
        <v>110</v>
      </c>
      <c r="AD26" s="14">
        <v>110</v>
      </c>
      <c r="AE26" s="14">
        <v>110</v>
      </c>
      <c r="AF26" s="14">
        <v>110</v>
      </c>
      <c r="AG26" s="14">
        <v>110</v>
      </c>
      <c r="AH26" s="14">
        <v>110</v>
      </c>
      <c r="AI26" s="14">
        <v>110</v>
      </c>
      <c r="AJ26" s="14">
        <v>110</v>
      </c>
      <c r="AK26" s="14">
        <v>110</v>
      </c>
      <c r="AL26" s="14">
        <v>110</v>
      </c>
      <c r="AM26" s="14">
        <v>110</v>
      </c>
      <c r="AN26" s="14">
        <v>110</v>
      </c>
      <c r="AO26" s="14">
        <v>110</v>
      </c>
      <c r="AP26" s="14">
        <v>110</v>
      </c>
      <c r="AQ26" s="14">
        <v>110</v>
      </c>
      <c r="AR26" s="14">
        <v>110</v>
      </c>
      <c r="AS26" s="14">
        <v>110</v>
      </c>
      <c r="AT26" s="14">
        <v>110</v>
      </c>
      <c r="AU26" s="14">
        <v>110</v>
      </c>
      <c r="AV26" s="14">
        <v>110</v>
      </c>
      <c r="AW26" s="14">
        <v>110</v>
      </c>
      <c r="AX26" s="14">
        <v>110</v>
      </c>
      <c r="AY26" s="14">
        <v>110</v>
      </c>
      <c r="AZ26" s="14">
        <v>110</v>
      </c>
      <c r="BA26" s="14">
        <v>110</v>
      </c>
      <c r="BB26" s="14">
        <v>110</v>
      </c>
      <c r="BC26" s="14">
        <v>110</v>
      </c>
      <c r="BD26" s="14">
        <v>110</v>
      </c>
      <c r="BE26" s="14">
        <v>110</v>
      </c>
      <c r="BF26" s="14">
        <v>110</v>
      </c>
    </row>
    <row r="27" spans="1:58" ht="12.75">
      <c r="A27" s="10" t="s">
        <v>1384</v>
      </c>
      <c r="B27" s="11" t="s">
        <v>49</v>
      </c>
      <c r="C27" s="12">
        <v>100</v>
      </c>
      <c r="D27" s="13"/>
      <c r="E27" s="14">
        <v>999</v>
      </c>
      <c r="F27" s="14">
        <v>999</v>
      </c>
      <c r="G27" s="14">
        <v>999</v>
      </c>
      <c r="H27" s="14">
        <v>999</v>
      </c>
      <c r="I27" s="14">
        <v>999</v>
      </c>
      <c r="J27" s="14">
        <v>999</v>
      </c>
      <c r="K27" s="14">
        <v>999</v>
      </c>
      <c r="L27" s="14">
        <v>999</v>
      </c>
      <c r="M27" s="14">
        <v>999</v>
      </c>
      <c r="N27" s="14">
        <v>210</v>
      </c>
      <c r="O27" s="14">
        <v>210</v>
      </c>
      <c r="P27" s="14">
        <v>210</v>
      </c>
      <c r="Q27" s="14">
        <v>210</v>
      </c>
      <c r="R27" s="14">
        <v>210</v>
      </c>
      <c r="S27" s="14">
        <v>210</v>
      </c>
      <c r="T27" s="14">
        <v>210</v>
      </c>
      <c r="U27" s="14">
        <v>210</v>
      </c>
      <c r="V27" s="14">
        <v>210</v>
      </c>
      <c r="W27" s="14">
        <v>210</v>
      </c>
      <c r="X27" s="14">
        <v>210</v>
      </c>
      <c r="Y27" s="14">
        <v>210</v>
      </c>
      <c r="Z27" s="14">
        <v>210</v>
      </c>
      <c r="AA27" s="14">
        <v>210</v>
      </c>
      <c r="AB27" s="14">
        <v>210</v>
      </c>
      <c r="AC27" s="14">
        <v>210</v>
      </c>
      <c r="AD27" s="14">
        <v>210</v>
      </c>
      <c r="AE27" s="14">
        <v>210</v>
      </c>
      <c r="AF27" s="14">
        <v>210</v>
      </c>
      <c r="AG27" s="14">
        <v>210</v>
      </c>
      <c r="AH27" s="14">
        <v>210</v>
      </c>
      <c r="AI27" s="14">
        <v>210</v>
      </c>
      <c r="AJ27" s="14">
        <v>210</v>
      </c>
      <c r="AK27" s="14">
        <v>210</v>
      </c>
      <c r="AL27" s="14">
        <v>210</v>
      </c>
      <c r="AM27" s="14">
        <v>210</v>
      </c>
      <c r="AN27" s="14">
        <v>210</v>
      </c>
      <c r="AO27" s="14">
        <v>210</v>
      </c>
      <c r="AP27" s="14">
        <v>210</v>
      </c>
      <c r="AQ27" s="14">
        <v>210</v>
      </c>
      <c r="AR27" s="14">
        <v>210</v>
      </c>
      <c r="AS27" s="14">
        <v>210</v>
      </c>
      <c r="AT27" s="14">
        <v>210</v>
      </c>
      <c r="AU27" s="14">
        <v>210</v>
      </c>
      <c r="AV27" s="14">
        <v>210</v>
      </c>
      <c r="AW27" s="14">
        <v>210</v>
      </c>
      <c r="AX27" s="14">
        <v>210</v>
      </c>
      <c r="AY27" s="14">
        <v>210</v>
      </c>
      <c r="AZ27" s="14">
        <v>210</v>
      </c>
      <c r="BA27" s="14">
        <v>210</v>
      </c>
      <c r="BB27" s="14">
        <v>210</v>
      </c>
      <c r="BC27" s="14">
        <v>210</v>
      </c>
      <c r="BD27" s="14">
        <v>210</v>
      </c>
      <c r="BE27" s="14">
        <v>210</v>
      </c>
      <c r="BF27" s="14">
        <v>210</v>
      </c>
    </row>
    <row r="28" spans="1:58" ht="12.75">
      <c r="A28" s="10" t="s">
        <v>565</v>
      </c>
      <c r="B28" s="11" t="s">
        <v>50</v>
      </c>
      <c r="C28" s="12">
        <v>854</v>
      </c>
      <c r="D28" s="13">
        <v>250</v>
      </c>
      <c r="E28" s="14">
        <v>0</v>
      </c>
      <c r="F28" s="14">
        <v>110</v>
      </c>
      <c r="G28" s="14">
        <v>110</v>
      </c>
      <c r="H28" s="14">
        <v>110</v>
      </c>
      <c r="I28" s="14">
        <v>110</v>
      </c>
      <c r="J28" s="14">
        <v>110</v>
      </c>
      <c r="K28" s="14">
        <v>110</v>
      </c>
      <c r="L28" s="14">
        <v>110</v>
      </c>
      <c r="M28" s="14">
        <v>110</v>
      </c>
      <c r="N28" s="14">
        <v>110</v>
      </c>
      <c r="O28" s="14">
        <v>110</v>
      </c>
      <c r="P28" s="14">
        <v>110</v>
      </c>
      <c r="Q28" s="14">
        <v>110</v>
      </c>
      <c r="R28" s="14">
        <v>110</v>
      </c>
      <c r="S28" s="14">
        <v>110</v>
      </c>
      <c r="T28" s="14">
        <v>110</v>
      </c>
      <c r="U28" s="14">
        <v>110</v>
      </c>
      <c r="V28" s="14">
        <v>110</v>
      </c>
      <c r="W28" s="14">
        <v>110</v>
      </c>
      <c r="X28" s="14">
        <v>110</v>
      </c>
      <c r="Y28" s="14">
        <v>110</v>
      </c>
      <c r="Z28" s="14">
        <v>110</v>
      </c>
      <c r="AA28" s="14">
        <v>110</v>
      </c>
      <c r="AB28" s="14">
        <v>110</v>
      </c>
      <c r="AC28" s="14">
        <v>110</v>
      </c>
      <c r="AD28" s="14">
        <v>110</v>
      </c>
      <c r="AE28" s="14">
        <v>110</v>
      </c>
      <c r="AF28" s="14">
        <v>110</v>
      </c>
      <c r="AG28" s="14">
        <v>110</v>
      </c>
      <c r="AH28" s="14">
        <v>110</v>
      </c>
      <c r="AI28" s="14">
        <v>210</v>
      </c>
      <c r="AJ28" s="14">
        <v>210</v>
      </c>
      <c r="AK28" s="14">
        <v>210</v>
      </c>
      <c r="AL28" s="14">
        <v>210</v>
      </c>
      <c r="AM28" s="14">
        <v>210</v>
      </c>
      <c r="AN28" s="14">
        <v>210</v>
      </c>
      <c r="AO28" s="14">
        <v>210</v>
      </c>
      <c r="AP28" s="14">
        <v>210</v>
      </c>
      <c r="AQ28" s="14">
        <v>210</v>
      </c>
      <c r="AR28" s="14">
        <v>210</v>
      </c>
      <c r="AS28" s="14">
        <v>210</v>
      </c>
      <c r="AT28" s="14">
        <v>210</v>
      </c>
      <c r="AU28" s="14">
        <v>210</v>
      </c>
      <c r="AV28" s="14">
        <v>210</v>
      </c>
      <c r="AW28" s="14">
        <v>210</v>
      </c>
      <c r="AX28" s="14">
        <v>210</v>
      </c>
      <c r="AY28" s="14">
        <v>210</v>
      </c>
      <c r="AZ28" s="14">
        <v>210</v>
      </c>
      <c r="BA28" s="14">
        <v>210</v>
      </c>
      <c r="BB28" s="14">
        <v>210</v>
      </c>
      <c r="BC28" s="14">
        <v>210</v>
      </c>
      <c r="BD28" s="14">
        <v>210</v>
      </c>
      <c r="BE28" s="14">
        <v>210</v>
      </c>
      <c r="BF28" s="14">
        <v>210</v>
      </c>
    </row>
    <row r="29" spans="1:58" ht="12.75">
      <c r="A29" s="10" t="s">
        <v>1385</v>
      </c>
      <c r="B29" s="11" t="s">
        <v>51</v>
      </c>
      <c r="C29" s="12">
        <v>108</v>
      </c>
      <c r="D29" s="13">
        <v>56</v>
      </c>
      <c r="E29" s="14">
        <v>0</v>
      </c>
      <c r="F29" s="14">
        <v>0</v>
      </c>
      <c r="G29" s="14">
        <v>0</v>
      </c>
      <c r="H29" s="14">
        <v>999</v>
      </c>
      <c r="I29" s="14">
        <v>999</v>
      </c>
      <c r="J29" s="14">
        <v>999</v>
      </c>
      <c r="K29" s="14">
        <v>999</v>
      </c>
      <c r="L29" s="14">
        <v>999</v>
      </c>
      <c r="M29" s="14">
        <v>999</v>
      </c>
      <c r="N29" s="14">
        <v>999</v>
      </c>
      <c r="O29" s="14">
        <v>999</v>
      </c>
      <c r="P29" s="14">
        <v>999</v>
      </c>
      <c r="Q29" s="14">
        <v>110</v>
      </c>
      <c r="R29" s="14">
        <v>110</v>
      </c>
      <c r="S29" s="14">
        <v>110</v>
      </c>
      <c r="T29" s="14">
        <v>110</v>
      </c>
      <c r="U29" s="14">
        <v>110</v>
      </c>
      <c r="V29" s="14">
        <v>110</v>
      </c>
      <c r="W29" s="14">
        <v>110</v>
      </c>
      <c r="X29" s="14">
        <v>110</v>
      </c>
      <c r="Y29" s="14">
        <v>110</v>
      </c>
      <c r="Z29" s="14">
        <v>110</v>
      </c>
      <c r="AA29" s="14">
        <v>110</v>
      </c>
      <c r="AB29" s="14">
        <v>110</v>
      </c>
      <c r="AC29" s="14">
        <v>110</v>
      </c>
      <c r="AD29" s="14">
        <v>110</v>
      </c>
      <c r="AE29" s="14">
        <v>110</v>
      </c>
      <c r="AF29" s="14">
        <v>110</v>
      </c>
      <c r="AG29" s="14">
        <v>110</v>
      </c>
      <c r="AH29" s="14">
        <v>110</v>
      </c>
      <c r="AI29" s="14">
        <v>110</v>
      </c>
      <c r="AJ29" s="14">
        <v>110</v>
      </c>
      <c r="AK29" s="14">
        <v>110</v>
      </c>
      <c r="AL29" s="14">
        <v>110</v>
      </c>
      <c r="AM29" s="14">
        <v>110</v>
      </c>
      <c r="AN29" s="14">
        <v>110</v>
      </c>
      <c r="AO29" s="14">
        <v>110</v>
      </c>
      <c r="AP29" s="14">
        <v>110</v>
      </c>
      <c r="AQ29" s="14">
        <v>110</v>
      </c>
      <c r="AR29" s="14">
        <v>110</v>
      </c>
      <c r="AS29" s="14">
        <v>210</v>
      </c>
      <c r="AT29" s="14">
        <v>210</v>
      </c>
      <c r="AU29" s="14">
        <v>210</v>
      </c>
      <c r="AV29" s="14">
        <v>210</v>
      </c>
      <c r="AW29" s="14">
        <v>210</v>
      </c>
      <c r="AX29" s="14">
        <v>210</v>
      </c>
      <c r="AY29" s="14">
        <v>210</v>
      </c>
      <c r="AZ29" s="14">
        <v>210</v>
      </c>
      <c r="BA29" s="14">
        <v>210</v>
      </c>
      <c r="BB29" s="14">
        <v>210</v>
      </c>
      <c r="BC29" s="14">
        <v>210</v>
      </c>
      <c r="BD29" s="14">
        <v>210</v>
      </c>
      <c r="BE29" s="14">
        <v>210</v>
      </c>
      <c r="BF29" s="14">
        <v>210</v>
      </c>
    </row>
    <row r="30" spans="1:58" ht="12.75">
      <c r="A30" s="10" t="s">
        <v>1386</v>
      </c>
      <c r="B30" s="11" t="s">
        <v>52</v>
      </c>
      <c r="C30" s="12">
        <v>116</v>
      </c>
      <c r="D30" s="13"/>
      <c r="E30" s="14">
        <v>210</v>
      </c>
      <c r="F30" s="14">
        <v>210</v>
      </c>
      <c r="G30" s="14">
        <v>210</v>
      </c>
      <c r="H30" s="14">
        <v>210</v>
      </c>
      <c r="I30" s="14">
        <v>210</v>
      </c>
      <c r="J30" s="14">
        <v>210</v>
      </c>
      <c r="K30" s="14">
        <v>210</v>
      </c>
      <c r="L30" s="14">
        <v>210</v>
      </c>
      <c r="M30" s="14">
        <v>210</v>
      </c>
      <c r="N30" s="14">
        <v>210</v>
      </c>
      <c r="O30" s="14">
        <v>210</v>
      </c>
      <c r="P30" s="14">
        <v>210</v>
      </c>
      <c r="Q30" s="14">
        <v>210</v>
      </c>
      <c r="R30" s="14">
        <v>210</v>
      </c>
      <c r="S30" s="14">
        <v>210</v>
      </c>
      <c r="T30" s="14">
        <v>210</v>
      </c>
      <c r="U30" s="14">
        <v>210</v>
      </c>
      <c r="V30" s="14">
        <v>210</v>
      </c>
      <c r="W30" s="14">
        <v>210</v>
      </c>
      <c r="X30" s="14">
        <v>210</v>
      </c>
      <c r="Y30" s="14">
        <v>210</v>
      </c>
      <c r="Z30" s="14">
        <v>210</v>
      </c>
      <c r="AA30" s="14">
        <v>210</v>
      </c>
      <c r="AB30" s="14">
        <v>210</v>
      </c>
      <c r="AC30" s="14">
        <v>210</v>
      </c>
      <c r="AD30" s="14">
        <v>210</v>
      </c>
      <c r="AE30" s="14">
        <v>210</v>
      </c>
      <c r="AF30" s="14">
        <v>210</v>
      </c>
      <c r="AG30" s="14">
        <v>210</v>
      </c>
      <c r="AH30" s="14">
        <v>210</v>
      </c>
      <c r="AI30" s="14">
        <v>210</v>
      </c>
      <c r="AJ30" s="14">
        <v>210</v>
      </c>
      <c r="AK30" s="14">
        <v>210</v>
      </c>
      <c r="AL30" s="14">
        <v>210</v>
      </c>
      <c r="AM30" s="14">
        <v>210</v>
      </c>
      <c r="AN30" s="14">
        <v>210</v>
      </c>
      <c r="AO30" s="14">
        <v>210</v>
      </c>
      <c r="AP30" s="14">
        <v>210</v>
      </c>
      <c r="AQ30" s="14">
        <v>210</v>
      </c>
      <c r="AR30" s="14">
        <v>210</v>
      </c>
      <c r="AS30" s="14">
        <v>210</v>
      </c>
      <c r="AT30" s="14">
        <v>210</v>
      </c>
      <c r="AU30" s="14">
        <v>210</v>
      </c>
      <c r="AV30" s="14">
        <v>210</v>
      </c>
      <c r="AW30" s="14">
        <v>210</v>
      </c>
      <c r="AX30" s="14">
        <v>210</v>
      </c>
      <c r="AY30" s="14">
        <v>210</v>
      </c>
      <c r="AZ30" s="14">
        <v>210</v>
      </c>
      <c r="BA30" s="14">
        <v>210</v>
      </c>
      <c r="BB30" s="14">
        <v>210</v>
      </c>
      <c r="BC30" s="14">
        <v>210</v>
      </c>
      <c r="BD30" s="14">
        <v>210</v>
      </c>
      <c r="BE30" s="14">
        <v>210</v>
      </c>
      <c r="BF30" s="14">
        <v>210</v>
      </c>
    </row>
    <row r="31" spans="1:58" ht="12.75">
      <c r="A31" s="10" t="s">
        <v>580</v>
      </c>
      <c r="B31" s="11" t="s">
        <v>53</v>
      </c>
      <c r="C31" s="12">
        <v>120</v>
      </c>
      <c r="D31" s="13">
        <v>250</v>
      </c>
      <c r="E31" s="14">
        <v>999</v>
      </c>
      <c r="F31" s="14">
        <v>999</v>
      </c>
      <c r="G31" s="14">
        <v>999</v>
      </c>
      <c r="H31" s="14">
        <v>999</v>
      </c>
      <c r="I31" s="14">
        <v>999</v>
      </c>
      <c r="J31" s="14">
        <v>999</v>
      </c>
      <c r="K31" s="14">
        <v>999</v>
      </c>
      <c r="L31" s="14">
        <v>999</v>
      </c>
      <c r="M31" s="14">
        <v>999</v>
      </c>
      <c r="N31" s="14">
        <v>110</v>
      </c>
      <c r="O31" s="14">
        <v>110</v>
      </c>
      <c r="P31" s="14">
        <v>110</v>
      </c>
      <c r="Q31" s="14">
        <v>110</v>
      </c>
      <c r="R31" s="14">
        <v>110</v>
      </c>
      <c r="S31" s="14">
        <v>110</v>
      </c>
      <c r="T31" s="14">
        <v>110</v>
      </c>
      <c r="U31" s="14">
        <v>110</v>
      </c>
      <c r="V31" s="14">
        <v>110</v>
      </c>
      <c r="W31" s="14">
        <v>110</v>
      </c>
      <c r="X31" s="14">
        <v>110</v>
      </c>
      <c r="Y31" s="14">
        <v>110</v>
      </c>
      <c r="Z31" s="14">
        <v>110</v>
      </c>
      <c r="AA31" s="14">
        <v>110</v>
      </c>
      <c r="AB31" s="14">
        <v>110</v>
      </c>
      <c r="AC31" s="14">
        <v>110</v>
      </c>
      <c r="AD31" s="14">
        <v>110</v>
      </c>
      <c r="AE31" s="14">
        <v>110</v>
      </c>
      <c r="AF31" s="14">
        <v>110</v>
      </c>
      <c r="AG31" s="14">
        <v>110</v>
      </c>
      <c r="AH31" s="14">
        <v>110</v>
      </c>
      <c r="AI31" s="14">
        <v>110</v>
      </c>
      <c r="AJ31" s="14">
        <v>110</v>
      </c>
      <c r="AK31" s="14">
        <v>110</v>
      </c>
      <c r="AL31" s="14">
        <v>110</v>
      </c>
      <c r="AM31" s="14">
        <v>110</v>
      </c>
      <c r="AN31" s="14">
        <v>110</v>
      </c>
      <c r="AO31" s="14">
        <v>110</v>
      </c>
      <c r="AP31" s="14">
        <v>110</v>
      </c>
      <c r="AQ31" s="14">
        <v>110</v>
      </c>
      <c r="AR31" s="14">
        <v>110</v>
      </c>
      <c r="AS31" s="14">
        <v>110</v>
      </c>
      <c r="AT31" s="14">
        <v>110</v>
      </c>
      <c r="AU31" s="14">
        <v>110</v>
      </c>
      <c r="AV31" s="14">
        <v>110</v>
      </c>
      <c r="AW31" s="14">
        <v>110</v>
      </c>
      <c r="AX31" s="14">
        <v>110</v>
      </c>
      <c r="AY31" s="14">
        <v>110</v>
      </c>
      <c r="AZ31" s="14">
        <v>110</v>
      </c>
      <c r="BA31" s="14">
        <v>110</v>
      </c>
      <c r="BB31" s="14">
        <v>110</v>
      </c>
      <c r="BC31" s="14">
        <v>110</v>
      </c>
      <c r="BD31" s="14">
        <v>110</v>
      </c>
      <c r="BE31" s="14">
        <v>110</v>
      </c>
      <c r="BF31" s="14">
        <v>110</v>
      </c>
    </row>
    <row r="32" spans="1:58" ht="12.75">
      <c r="A32" s="10" t="s">
        <v>1387</v>
      </c>
      <c r="B32" s="11" t="s">
        <v>54</v>
      </c>
      <c r="C32" s="12">
        <v>124</v>
      </c>
      <c r="D32" s="13"/>
      <c r="E32" s="14">
        <v>110</v>
      </c>
      <c r="F32" s="14">
        <v>110</v>
      </c>
      <c r="G32" s="14">
        <v>110</v>
      </c>
      <c r="H32" s="14">
        <v>110</v>
      </c>
      <c r="I32" s="14">
        <v>110</v>
      </c>
      <c r="J32" s="14">
        <v>110</v>
      </c>
      <c r="K32" s="14">
        <v>110</v>
      </c>
      <c r="L32" s="14">
        <v>110</v>
      </c>
      <c r="M32" s="14">
        <v>110</v>
      </c>
      <c r="N32" s="14">
        <v>110</v>
      </c>
      <c r="O32" s="14">
        <v>110</v>
      </c>
      <c r="P32" s="14">
        <v>110</v>
      </c>
      <c r="Q32" s="14">
        <v>110</v>
      </c>
      <c r="R32" s="14">
        <v>110</v>
      </c>
      <c r="S32" s="14">
        <v>110</v>
      </c>
      <c r="T32" s="14">
        <v>110</v>
      </c>
      <c r="U32" s="14">
        <v>110</v>
      </c>
      <c r="V32" s="14">
        <v>110</v>
      </c>
      <c r="W32" s="14">
        <v>210</v>
      </c>
      <c r="X32" s="14">
        <v>210</v>
      </c>
      <c r="Y32" s="14">
        <v>210</v>
      </c>
      <c r="Z32" s="14">
        <v>210</v>
      </c>
      <c r="AA32" s="14">
        <v>210</v>
      </c>
      <c r="AB32" s="14">
        <v>210</v>
      </c>
      <c r="AC32" s="14">
        <v>210</v>
      </c>
      <c r="AD32" s="14">
        <v>210</v>
      </c>
      <c r="AE32" s="14">
        <v>210</v>
      </c>
      <c r="AF32" s="14">
        <v>210</v>
      </c>
      <c r="AG32" s="14">
        <v>210</v>
      </c>
      <c r="AH32" s="14">
        <v>210</v>
      </c>
      <c r="AI32" s="14">
        <v>210</v>
      </c>
      <c r="AJ32" s="14">
        <v>210</v>
      </c>
      <c r="AK32" s="14">
        <v>210</v>
      </c>
      <c r="AL32" s="14">
        <v>210</v>
      </c>
      <c r="AM32" s="14">
        <v>210</v>
      </c>
      <c r="AN32" s="14">
        <v>210</v>
      </c>
      <c r="AO32" s="14">
        <v>210</v>
      </c>
      <c r="AP32" s="14">
        <v>210</v>
      </c>
      <c r="AQ32" s="14">
        <v>210</v>
      </c>
      <c r="AR32" s="14">
        <v>210</v>
      </c>
      <c r="AS32" s="14">
        <v>210</v>
      </c>
      <c r="AT32" s="14">
        <v>210</v>
      </c>
      <c r="AU32" s="14">
        <v>210</v>
      </c>
      <c r="AV32" s="14">
        <v>210</v>
      </c>
      <c r="AW32" s="14">
        <v>210</v>
      </c>
      <c r="AX32" s="14">
        <v>210</v>
      </c>
      <c r="AY32" s="14">
        <v>210</v>
      </c>
      <c r="AZ32" s="14">
        <v>210</v>
      </c>
      <c r="BA32" s="14">
        <v>210</v>
      </c>
      <c r="BB32" s="14">
        <v>210</v>
      </c>
      <c r="BC32" s="14">
        <v>210</v>
      </c>
      <c r="BD32" s="14">
        <v>210</v>
      </c>
      <c r="BE32" s="14">
        <v>210</v>
      </c>
      <c r="BF32" s="14">
        <v>210</v>
      </c>
    </row>
    <row r="33" spans="1:58" ht="12.75">
      <c r="A33" s="10" t="s">
        <v>1405</v>
      </c>
      <c r="B33" s="11" t="s">
        <v>55</v>
      </c>
      <c r="C33" s="12">
        <v>132</v>
      </c>
      <c r="D33" s="13">
        <v>620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999</v>
      </c>
      <c r="V33" s="14">
        <v>110</v>
      </c>
      <c r="W33" s="14">
        <v>110</v>
      </c>
      <c r="X33" s="14">
        <v>110</v>
      </c>
      <c r="Y33" s="14">
        <v>110</v>
      </c>
      <c r="Z33" s="14">
        <v>110</v>
      </c>
      <c r="AA33" s="14">
        <v>110</v>
      </c>
      <c r="AB33" s="14">
        <v>110</v>
      </c>
      <c r="AC33" s="14">
        <v>110</v>
      </c>
      <c r="AD33" s="14">
        <v>110</v>
      </c>
      <c r="AE33" s="14">
        <v>110</v>
      </c>
      <c r="AF33" s="14">
        <v>110</v>
      </c>
      <c r="AG33" s="14">
        <v>110</v>
      </c>
      <c r="AH33" s="14">
        <v>110</v>
      </c>
      <c r="AI33" s="14">
        <v>110</v>
      </c>
      <c r="AJ33" s="14">
        <v>210</v>
      </c>
      <c r="AK33" s="14">
        <v>210</v>
      </c>
      <c r="AL33" s="14">
        <v>210</v>
      </c>
      <c r="AM33" s="14">
        <v>210</v>
      </c>
      <c r="AN33" s="14">
        <v>210</v>
      </c>
      <c r="AO33" s="14">
        <v>210</v>
      </c>
      <c r="AP33" s="14">
        <v>210</v>
      </c>
      <c r="AQ33" s="14">
        <v>210</v>
      </c>
      <c r="AR33" s="14">
        <v>210</v>
      </c>
      <c r="AS33" s="14">
        <v>210</v>
      </c>
      <c r="AT33" s="14">
        <v>210</v>
      </c>
      <c r="AU33" s="14">
        <v>210</v>
      </c>
      <c r="AV33" s="14">
        <v>210</v>
      </c>
      <c r="AW33" s="14">
        <v>210</v>
      </c>
      <c r="AX33" s="14">
        <v>210</v>
      </c>
      <c r="AY33" s="14">
        <v>210</v>
      </c>
      <c r="AZ33" s="14">
        <v>210</v>
      </c>
      <c r="BA33" s="14">
        <v>210</v>
      </c>
      <c r="BB33" s="14">
        <v>210</v>
      </c>
      <c r="BC33" s="14">
        <v>210</v>
      </c>
      <c r="BD33" s="14">
        <v>210</v>
      </c>
      <c r="BE33" s="14">
        <v>210</v>
      </c>
      <c r="BF33" s="14">
        <v>210</v>
      </c>
    </row>
    <row r="34" spans="1:58" ht="12.75">
      <c r="A34" s="10" t="s">
        <v>56</v>
      </c>
      <c r="B34" s="11" t="s">
        <v>57</v>
      </c>
      <c r="C34" s="12">
        <v>140</v>
      </c>
      <c r="D34" s="13">
        <v>250</v>
      </c>
      <c r="E34" s="14">
        <v>0</v>
      </c>
      <c r="F34" s="14">
        <v>999</v>
      </c>
      <c r="G34" s="14">
        <v>110</v>
      </c>
      <c r="H34" s="14">
        <v>110</v>
      </c>
      <c r="I34" s="14">
        <v>110</v>
      </c>
      <c r="J34" s="14">
        <v>110</v>
      </c>
      <c r="K34" s="14">
        <v>110</v>
      </c>
      <c r="L34" s="14">
        <v>110</v>
      </c>
      <c r="M34" s="14">
        <v>110</v>
      </c>
      <c r="N34" s="14">
        <v>110</v>
      </c>
      <c r="O34" s="14">
        <v>110</v>
      </c>
      <c r="P34" s="14">
        <v>110</v>
      </c>
      <c r="Q34" s="14">
        <v>110</v>
      </c>
      <c r="R34" s="14">
        <v>110</v>
      </c>
      <c r="S34" s="14">
        <v>110</v>
      </c>
      <c r="T34" s="14">
        <v>110</v>
      </c>
      <c r="U34" s="14">
        <v>110</v>
      </c>
      <c r="V34" s="14">
        <v>110</v>
      </c>
      <c r="W34" s="14">
        <v>110</v>
      </c>
      <c r="X34" s="14">
        <v>110</v>
      </c>
      <c r="Y34" s="14">
        <v>110</v>
      </c>
      <c r="Z34" s="14">
        <v>110</v>
      </c>
      <c r="AA34" s="14">
        <v>110</v>
      </c>
      <c r="AB34" s="14">
        <v>110</v>
      </c>
      <c r="AC34" s="14">
        <v>110</v>
      </c>
      <c r="AD34" s="14">
        <v>110</v>
      </c>
      <c r="AE34" s="14">
        <v>110</v>
      </c>
      <c r="AF34" s="14">
        <v>110</v>
      </c>
      <c r="AG34" s="14">
        <v>110</v>
      </c>
      <c r="AH34" s="14">
        <v>110</v>
      </c>
      <c r="AI34" s="14">
        <v>110</v>
      </c>
      <c r="AJ34" s="14">
        <v>110</v>
      </c>
      <c r="AK34" s="14">
        <v>110</v>
      </c>
      <c r="AL34" s="14">
        <v>110</v>
      </c>
      <c r="AM34" s="14">
        <v>110</v>
      </c>
      <c r="AN34" s="14">
        <v>110</v>
      </c>
      <c r="AO34" s="14">
        <v>110</v>
      </c>
      <c r="AP34" s="14">
        <v>110</v>
      </c>
      <c r="AQ34" s="14">
        <v>110</v>
      </c>
      <c r="AR34" s="14">
        <v>110</v>
      </c>
      <c r="AS34" s="14">
        <v>110</v>
      </c>
      <c r="AT34" s="14">
        <v>110</v>
      </c>
      <c r="AU34" s="14">
        <v>110</v>
      </c>
      <c r="AV34" s="14">
        <v>110</v>
      </c>
      <c r="AW34" s="14">
        <v>110</v>
      </c>
      <c r="AX34" s="14">
        <v>110</v>
      </c>
      <c r="AY34" s="14">
        <v>110</v>
      </c>
      <c r="AZ34" s="14">
        <v>110</v>
      </c>
      <c r="BA34" s="14">
        <v>110</v>
      </c>
      <c r="BB34" s="14">
        <v>110</v>
      </c>
      <c r="BC34" s="14">
        <v>110</v>
      </c>
      <c r="BD34" s="14">
        <v>110</v>
      </c>
      <c r="BE34" s="14">
        <v>110</v>
      </c>
      <c r="BF34" s="14">
        <v>110</v>
      </c>
    </row>
    <row r="35" spans="1:58" ht="12.75">
      <c r="A35" s="10" t="s">
        <v>1443</v>
      </c>
      <c r="B35" s="11" t="s">
        <v>58</v>
      </c>
      <c r="C35" s="12">
        <v>148</v>
      </c>
      <c r="D35" s="13">
        <v>250</v>
      </c>
      <c r="E35" s="14">
        <v>0</v>
      </c>
      <c r="F35" s="14">
        <v>999</v>
      </c>
      <c r="G35" s="14">
        <v>999</v>
      </c>
      <c r="H35" s="14">
        <v>210</v>
      </c>
      <c r="I35" s="14">
        <v>210</v>
      </c>
      <c r="J35" s="14">
        <v>210</v>
      </c>
      <c r="K35" s="14">
        <v>210</v>
      </c>
      <c r="L35" s="14">
        <v>210</v>
      </c>
      <c r="M35" s="14">
        <v>210</v>
      </c>
      <c r="N35" s="14">
        <v>210</v>
      </c>
      <c r="O35" s="14">
        <v>210</v>
      </c>
      <c r="P35" s="14">
        <v>210</v>
      </c>
      <c r="Q35" s="14">
        <v>210</v>
      </c>
      <c r="R35" s="14">
        <v>210</v>
      </c>
      <c r="S35" s="14">
        <v>210</v>
      </c>
      <c r="T35" s="14">
        <v>210</v>
      </c>
      <c r="U35" s="14">
        <v>210</v>
      </c>
      <c r="V35" s="14">
        <v>210</v>
      </c>
      <c r="W35" s="14">
        <v>210</v>
      </c>
      <c r="X35" s="14">
        <v>210</v>
      </c>
      <c r="Y35" s="14">
        <v>210</v>
      </c>
      <c r="Z35" s="14">
        <v>210</v>
      </c>
      <c r="AA35" s="14">
        <v>210</v>
      </c>
      <c r="AB35" s="14">
        <v>210</v>
      </c>
      <c r="AC35" s="14">
        <v>210</v>
      </c>
      <c r="AD35" s="14">
        <v>210</v>
      </c>
      <c r="AE35" s="14">
        <v>210</v>
      </c>
      <c r="AF35" s="14">
        <v>210</v>
      </c>
      <c r="AG35" s="14">
        <v>210</v>
      </c>
      <c r="AH35" s="14">
        <v>210</v>
      </c>
      <c r="AI35" s="14">
        <v>210</v>
      </c>
      <c r="AJ35" s="14">
        <v>210</v>
      </c>
      <c r="AK35" s="14">
        <v>210</v>
      </c>
      <c r="AL35" s="14">
        <v>210</v>
      </c>
      <c r="AM35" s="14">
        <v>210</v>
      </c>
      <c r="AN35" s="14">
        <v>210</v>
      </c>
      <c r="AO35" s="14">
        <v>210</v>
      </c>
      <c r="AP35" s="14">
        <v>210</v>
      </c>
      <c r="AQ35" s="14">
        <v>210</v>
      </c>
      <c r="AR35" s="14">
        <v>210</v>
      </c>
      <c r="AS35" s="14">
        <v>210</v>
      </c>
      <c r="AT35" s="14">
        <v>210</v>
      </c>
      <c r="AU35" s="14">
        <v>210</v>
      </c>
      <c r="AV35" s="14">
        <v>210</v>
      </c>
      <c r="AW35" s="14">
        <v>210</v>
      </c>
      <c r="AX35" s="14">
        <v>210</v>
      </c>
      <c r="AY35" s="14">
        <v>210</v>
      </c>
      <c r="AZ35" s="14">
        <v>210</v>
      </c>
      <c r="BA35" s="14">
        <v>210</v>
      </c>
      <c r="BB35" s="14">
        <v>210</v>
      </c>
      <c r="BC35" s="14">
        <v>210</v>
      </c>
      <c r="BD35" s="14">
        <v>210</v>
      </c>
      <c r="BE35" s="14">
        <v>210</v>
      </c>
      <c r="BF35" s="14">
        <v>210</v>
      </c>
    </row>
    <row r="36" spans="1:58" ht="12.75">
      <c r="A36" s="10" t="s">
        <v>1451</v>
      </c>
      <c r="B36" s="11" t="s">
        <v>60</v>
      </c>
      <c r="C36" s="12">
        <v>152</v>
      </c>
      <c r="D36" s="13"/>
      <c r="E36" s="14">
        <v>110</v>
      </c>
      <c r="F36" s="14">
        <v>110</v>
      </c>
      <c r="G36" s="14">
        <v>110</v>
      </c>
      <c r="H36" s="14">
        <v>110</v>
      </c>
      <c r="I36" s="14">
        <v>110</v>
      </c>
      <c r="J36" s="14">
        <v>110</v>
      </c>
      <c r="K36" s="14">
        <v>110</v>
      </c>
      <c r="L36" s="14">
        <v>110</v>
      </c>
      <c r="M36" s="14">
        <v>110</v>
      </c>
      <c r="N36" s="14">
        <v>110</v>
      </c>
      <c r="O36" s="14">
        <v>110</v>
      </c>
      <c r="P36" s="14">
        <v>110</v>
      </c>
      <c r="Q36" s="14">
        <v>110</v>
      </c>
      <c r="R36" s="14">
        <v>110</v>
      </c>
      <c r="S36" s="14">
        <v>110</v>
      </c>
      <c r="T36" s="14">
        <v>110</v>
      </c>
      <c r="U36" s="14">
        <v>110</v>
      </c>
      <c r="V36" s="14">
        <v>110</v>
      </c>
      <c r="W36" s="14">
        <v>110</v>
      </c>
      <c r="X36" s="14">
        <v>110</v>
      </c>
      <c r="Y36" s="14">
        <v>110</v>
      </c>
      <c r="Z36" s="14">
        <v>110</v>
      </c>
      <c r="AA36" s="14">
        <v>110</v>
      </c>
      <c r="AB36" s="14">
        <v>110</v>
      </c>
      <c r="AC36" s="14">
        <v>110</v>
      </c>
      <c r="AD36" s="14">
        <v>110</v>
      </c>
      <c r="AE36" s="14">
        <v>110</v>
      </c>
      <c r="AF36" s="14">
        <v>110</v>
      </c>
      <c r="AG36" s="14">
        <v>110</v>
      </c>
      <c r="AH36" s="14">
        <v>110</v>
      </c>
      <c r="AI36" s="14">
        <v>110</v>
      </c>
      <c r="AJ36" s="14">
        <v>110</v>
      </c>
      <c r="AK36" s="14">
        <v>110</v>
      </c>
      <c r="AL36" s="14">
        <v>110</v>
      </c>
      <c r="AM36" s="14">
        <v>110</v>
      </c>
      <c r="AN36" s="14">
        <v>110</v>
      </c>
      <c r="AO36" s="14">
        <v>110</v>
      </c>
      <c r="AP36" s="14">
        <v>110</v>
      </c>
      <c r="AQ36" s="14">
        <v>110</v>
      </c>
      <c r="AR36" s="14">
        <v>110</v>
      </c>
      <c r="AS36" s="14">
        <v>110</v>
      </c>
      <c r="AT36" s="14">
        <v>110</v>
      </c>
      <c r="AU36" s="14">
        <v>110</v>
      </c>
      <c r="AV36" s="14">
        <v>110</v>
      </c>
      <c r="AW36" s="14">
        <v>110</v>
      </c>
      <c r="AX36" s="14">
        <v>110</v>
      </c>
      <c r="AY36" s="14">
        <v>210</v>
      </c>
      <c r="AZ36" s="14">
        <v>210</v>
      </c>
      <c r="BA36" s="14">
        <v>210</v>
      </c>
      <c r="BB36" s="14">
        <v>210</v>
      </c>
      <c r="BC36" s="14">
        <v>210</v>
      </c>
      <c r="BD36" s="14">
        <v>210</v>
      </c>
      <c r="BE36" s="14">
        <v>210</v>
      </c>
      <c r="BF36" s="14">
        <v>210</v>
      </c>
    </row>
    <row r="37" spans="1:58" ht="12.75">
      <c r="A37" s="10" t="s">
        <v>566</v>
      </c>
      <c r="B37" s="11" t="s">
        <v>61</v>
      </c>
      <c r="C37" s="12">
        <v>156</v>
      </c>
      <c r="D37" s="13"/>
      <c r="E37" s="14">
        <v>999</v>
      </c>
      <c r="F37" s="14">
        <v>999</v>
      </c>
      <c r="G37" s="14">
        <v>999</v>
      </c>
      <c r="H37" s="14">
        <v>999</v>
      </c>
      <c r="I37" s="14">
        <v>999</v>
      </c>
      <c r="J37" s="14">
        <v>999</v>
      </c>
      <c r="K37" s="14">
        <v>999</v>
      </c>
      <c r="L37" s="14">
        <v>999</v>
      </c>
      <c r="M37" s="14">
        <v>999</v>
      </c>
      <c r="N37" s="14">
        <v>999</v>
      </c>
      <c r="O37" s="14">
        <v>999</v>
      </c>
      <c r="P37" s="14">
        <v>999</v>
      </c>
      <c r="Q37" s="14">
        <v>999</v>
      </c>
      <c r="R37" s="14">
        <v>999</v>
      </c>
      <c r="S37" s="14">
        <v>999</v>
      </c>
      <c r="T37" s="14">
        <v>999</v>
      </c>
      <c r="U37" s="14">
        <v>999</v>
      </c>
      <c r="V37" s="14">
        <v>999</v>
      </c>
      <c r="W37" s="14">
        <v>999</v>
      </c>
      <c r="X37" s="14">
        <v>999</v>
      </c>
      <c r="Y37" s="14">
        <v>999</v>
      </c>
      <c r="Z37" s="14">
        <v>110</v>
      </c>
      <c r="AA37" s="14">
        <v>110</v>
      </c>
      <c r="AB37" s="14">
        <v>110</v>
      </c>
      <c r="AC37" s="14">
        <v>110</v>
      </c>
      <c r="AD37" s="14">
        <v>110</v>
      </c>
      <c r="AE37" s="14">
        <v>110</v>
      </c>
      <c r="AF37" s="14">
        <v>110</v>
      </c>
      <c r="AG37" s="14">
        <v>110</v>
      </c>
      <c r="AH37" s="14">
        <v>110</v>
      </c>
      <c r="AI37" s="14">
        <v>110</v>
      </c>
      <c r="AJ37" s="14">
        <v>110</v>
      </c>
      <c r="AK37" s="14">
        <v>110</v>
      </c>
      <c r="AL37" s="14">
        <v>110</v>
      </c>
      <c r="AM37" s="14">
        <v>110</v>
      </c>
      <c r="AN37" s="14">
        <v>110</v>
      </c>
      <c r="AO37" s="14">
        <v>110</v>
      </c>
      <c r="AP37" s="14">
        <v>110</v>
      </c>
      <c r="AQ37" s="14">
        <v>110</v>
      </c>
      <c r="AR37" s="14">
        <v>110</v>
      </c>
      <c r="AS37" s="14">
        <v>110</v>
      </c>
      <c r="AT37" s="14">
        <v>110</v>
      </c>
      <c r="AU37" s="14">
        <v>110</v>
      </c>
      <c r="AV37" s="14">
        <v>110</v>
      </c>
      <c r="AW37" s="14">
        <v>110</v>
      </c>
      <c r="AX37" s="14">
        <v>110</v>
      </c>
      <c r="AY37" s="14">
        <v>110</v>
      </c>
      <c r="AZ37" s="14">
        <v>110</v>
      </c>
      <c r="BA37" s="14">
        <v>110</v>
      </c>
      <c r="BB37" s="14">
        <v>110</v>
      </c>
      <c r="BC37" s="14">
        <v>110</v>
      </c>
      <c r="BD37" s="14">
        <v>110</v>
      </c>
      <c r="BE37" s="14">
        <v>110</v>
      </c>
      <c r="BF37" s="14">
        <v>110</v>
      </c>
    </row>
    <row r="38" spans="1:58" ht="12.75">
      <c r="A38" s="10" t="s">
        <v>621</v>
      </c>
      <c r="B38" s="11" t="s">
        <v>62</v>
      </c>
      <c r="C38" s="12">
        <v>170</v>
      </c>
      <c r="D38" s="13"/>
      <c r="E38" s="14">
        <v>110</v>
      </c>
      <c r="F38" s="14">
        <v>110</v>
      </c>
      <c r="G38" s="14">
        <v>110</v>
      </c>
      <c r="H38" s="14">
        <v>110</v>
      </c>
      <c r="I38" s="14">
        <v>110</v>
      </c>
      <c r="J38" s="14">
        <v>110</v>
      </c>
      <c r="K38" s="14">
        <v>110</v>
      </c>
      <c r="L38" s="14">
        <v>110</v>
      </c>
      <c r="M38" s="14">
        <v>110</v>
      </c>
      <c r="N38" s="14">
        <v>110</v>
      </c>
      <c r="O38" s="14">
        <v>110</v>
      </c>
      <c r="P38" s="14">
        <v>110</v>
      </c>
      <c r="Q38" s="14">
        <v>110</v>
      </c>
      <c r="R38" s="14">
        <v>110</v>
      </c>
      <c r="S38" s="14">
        <v>110</v>
      </c>
      <c r="T38" s="14">
        <v>110</v>
      </c>
      <c r="U38" s="14">
        <v>110</v>
      </c>
      <c r="V38" s="14">
        <v>110</v>
      </c>
      <c r="W38" s="14">
        <v>110</v>
      </c>
      <c r="X38" s="14">
        <v>110</v>
      </c>
      <c r="Y38" s="14">
        <v>110</v>
      </c>
      <c r="Z38" s="14">
        <v>110</v>
      </c>
      <c r="AA38" s="14">
        <v>110</v>
      </c>
      <c r="AB38" s="14">
        <v>110</v>
      </c>
      <c r="AC38" s="14">
        <v>110</v>
      </c>
      <c r="AD38" s="14">
        <v>110</v>
      </c>
      <c r="AE38" s="14">
        <v>110</v>
      </c>
      <c r="AF38" s="14">
        <v>110</v>
      </c>
      <c r="AG38" s="14">
        <v>110</v>
      </c>
      <c r="AH38" s="14">
        <v>110</v>
      </c>
      <c r="AI38" s="14">
        <v>110</v>
      </c>
      <c r="AJ38" s="14">
        <v>110</v>
      </c>
      <c r="AK38" s="14">
        <v>210</v>
      </c>
      <c r="AL38" s="14">
        <v>210</v>
      </c>
      <c r="AM38" s="14">
        <v>210</v>
      </c>
      <c r="AN38" s="14">
        <v>210</v>
      </c>
      <c r="AO38" s="14">
        <v>210</v>
      </c>
      <c r="AP38" s="14">
        <v>210</v>
      </c>
      <c r="AQ38" s="14">
        <v>210</v>
      </c>
      <c r="AR38" s="14">
        <v>210</v>
      </c>
      <c r="AS38" s="14">
        <v>210</v>
      </c>
      <c r="AT38" s="14">
        <v>210</v>
      </c>
      <c r="AU38" s="14">
        <v>210</v>
      </c>
      <c r="AV38" s="14">
        <v>210</v>
      </c>
      <c r="AW38" s="14">
        <v>210</v>
      </c>
      <c r="AX38" s="14">
        <v>210</v>
      </c>
      <c r="AY38" s="14">
        <v>210</v>
      </c>
      <c r="AZ38" s="14">
        <v>210</v>
      </c>
      <c r="BA38" s="14">
        <v>210</v>
      </c>
      <c r="BB38" s="14">
        <v>210</v>
      </c>
      <c r="BC38" s="14">
        <v>210</v>
      </c>
      <c r="BD38" s="14">
        <v>210</v>
      </c>
      <c r="BE38" s="14">
        <v>210</v>
      </c>
      <c r="BF38" s="14">
        <v>210</v>
      </c>
    </row>
    <row r="39" spans="1:58" ht="12.75">
      <c r="A39" s="10" t="s">
        <v>63</v>
      </c>
      <c r="B39" s="11" t="s">
        <v>64</v>
      </c>
      <c r="C39" s="12">
        <v>174</v>
      </c>
      <c r="D39" s="13">
        <v>250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999</v>
      </c>
      <c r="V39" s="14">
        <v>999</v>
      </c>
      <c r="W39" s="14">
        <v>999</v>
      </c>
      <c r="X39" s="14">
        <v>999</v>
      </c>
      <c r="Y39" s="14">
        <v>110</v>
      </c>
      <c r="Z39" s="14">
        <v>110</v>
      </c>
      <c r="AA39" s="14">
        <v>110</v>
      </c>
      <c r="AB39" s="14">
        <v>110</v>
      </c>
      <c r="AC39" s="14">
        <v>110</v>
      </c>
      <c r="AD39" s="14">
        <v>110</v>
      </c>
      <c r="AE39" s="14">
        <v>110</v>
      </c>
      <c r="AF39" s="14">
        <v>110</v>
      </c>
      <c r="AG39" s="14">
        <v>110</v>
      </c>
      <c r="AH39" s="14">
        <v>110</v>
      </c>
      <c r="AI39" s="14">
        <v>110</v>
      </c>
      <c r="AJ39" s="14">
        <v>110</v>
      </c>
      <c r="AK39" s="14">
        <v>110</v>
      </c>
      <c r="AL39" s="14">
        <v>110</v>
      </c>
      <c r="AM39" s="14">
        <v>110</v>
      </c>
      <c r="AN39" s="14">
        <v>110</v>
      </c>
      <c r="AO39" s="14">
        <v>110</v>
      </c>
      <c r="AP39" s="14">
        <v>110</v>
      </c>
      <c r="AQ39" s="14">
        <v>110</v>
      </c>
      <c r="AR39" s="14">
        <v>110</v>
      </c>
      <c r="AS39" s="14">
        <v>110</v>
      </c>
      <c r="AT39" s="14">
        <v>110</v>
      </c>
      <c r="AU39" s="14">
        <v>220</v>
      </c>
      <c r="AV39" s="14">
        <v>220</v>
      </c>
      <c r="AW39" s="14">
        <v>220</v>
      </c>
      <c r="AX39" s="14">
        <v>220</v>
      </c>
      <c r="AY39" s="14">
        <v>220</v>
      </c>
      <c r="AZ39" s="14">
        <v>220</v>
      </c>
      <c r="BA39" s="14">
        <v>220</v>
      </c>
      <c r="BB39" s="14">
        <v>220</v>
      </c>
      <c r="BC39" s="14">
        <v>220</v>
      </c>
      <c r="BD39" s="14">
        <v>220</v>
      </c>
      <c r="BE39" s="14">
        <v>220</v>
      </c>
      <c r="BF39" s="14">
        <v>220</v>
      </c>
    </row>
    <row r="40" spans="1:58" ht="12.75">
      <c r="A40" s="26" t="s">
        <v>1991</v>
      </c>
      <c r="B40" s="11" t="s">
        <v>67</v>
      </c>
      <c r="C40" s="12">
        <v>180</v>
      </c>
      <c r="D40" s="13">
        <v>56</v>
      </c>
      <c r="E40" s="14">
        <v>0</v>
      </c>
      <c r="F40" s="14">
        <v>999</v>
      </c>
      <c r="G40" s="14">
        <v>999</v>
      </c>
      <c r="H40" s="14">
        <v>999</v>
      </c>
      <c r="I40" s="14">
        <v>999</v>
      </c>
      <c r="J40" s="14">
        <v>999</v>
      </c>
      <c r="K40" s="14">
        <v>999</v>
      </c>
      <c r="L40" s="14">
        <v>999</v>
      </c>
      <c r="M40" s="14">
        <v>999</v>
      </c>
      <c r="N40" s="14">
        <v>999</v>
      </c>
      <c r="O40" s="14">
        <v>999</v>
      </c>
      <c r="P40" s="14">
        <v>999</v>
      </c>
      <c r="Q40" s="14">
        <v>999</v>
      </c>
      <c r="R40" s="14">
        <v>110</v>
      </c>
      <c r="S40" s="14">
        <v>110</v>
      </c>
      <c r="T40" s="14">
        <v>110</v>
      </c>
      <c r="U40" s="14">
        <v>110</v>
      </c>
      <c r="V40" s="14">
        <v>110</v>
      </c>
      <c r="W40" s="14">
        <v>110</v>
      </c>
      <c r="X40" s="14">
        <v>110</v>
      </c>
      <c r="Y40" s="14">
        <v>110</v>
      </c>
      <c r="Z40" s="14">
        <v>110</v>
      </c>
      <c r="AA40" s="14">
        <v>110</v>
      </c>
      <c r="AB40" s="14">
        <v>110</v>
      </c>
      <c r="AC40" s="14">
        <v>110</v>
      </c>
      <c r="AD40" s="14">
        <v>110</v>
      </c>
      <c r="AE40" s="14">
        <v>110</v>
      </c>
      <c r="AF40" s="14">
        <v>110</v>
      </c>
      <c r="AG40" s="14">
        <v>110</v>
      </c>
      <c r="AH40" s="14">
        <v>110</v>
      </c>
      <c r="AI40" s="14">
        <v>110</v>
      </c>
      <c r="AJ40" s="14">
        <v>110</v>
      </c>
      <c r="AK40" s="14">
        <v>110</v>
      </c>
      <c r="AL40" s="14">
        <v>110</v>
      </c>
      <c r="AM40" s="14">
        <v>110</v>
      </c>
      <c r="AN40" s="14">
        <v>110</v>
      </c>
      <c r="AO40" s="14">
        <v>110</v>
      </c>
      <c r="AP40" s="14">
        <v>110</v>
      </c>
      <c r="AQ40" s="14">
        <v>110</v>
      </c>
      <c r="AR40" s="14">
        <v>110</v>
      </c>
      <c r="AS40" s="14">
        <v>110</v>
      </c>
      <c r="AT40" s="14">
        <v>110</v>
      </c>
      <c r="AU40" s="14">
        <v>110</v>
      </c>
      <c r="AV40" s="14">
        <v>110</v>
      </c>
      <c r="AW40" s="14">
        <v>110</v>
      </c>
      <c r="AX40" s="14">
        <v>110</v>
      </c>
      <c r="AY40" s="14">
        <v>110</v>
      </c>
      <c r="AZ40" s="14">
        <v>110</v>
      </c>
      <c r="BA40" s="14">
        <v>110</v>
      </c>
      <c r="BB40" s="14">
        <v>110</v>
      </c>
      <c r="BC40" s="14">
        <v>110</v>
      </c>
      <c r="BD40" s="14">
        <v>110</v>
      </c>
      <c r="BE40" s="14">
        <v>110</v>
      </c>
      <c r="BF40" s="14">
        <v>110</v>
      </c>
    </row>
    <row r="41" spans="1:58" ht="12.75">
      <c r="A41" s="10" t="s">
        <v>65</v>
      </c>
      <c r="B41" s="11" t="s">
        <v>66</v>
      </c>
      <c r="C41" s="12">
        <v>178</v>
      </c>
      <c r="D41" s="13">
        <v>250</v>
      </c>
      <c r="E41" s="14">
        <v>0</v>
      </c>
      <c r="F41" s="14">
        <v>999</v>
      </c>
      <c r="G41" s="14">
        <v>110</v>
      </c>
      <c r="H41" s="14">
        <v>110</v>
      </c>
      <c r="I41" s="14">
        <v>110</v>
      </c>
      <c r="J41" s="14">
        <v>110</v>
      </c>
      <c r="K41" s="14">
        <v>110</v>
      </c>
      <c r="L41" s="14">
        <v>110</v>
      </c>
      <c r="M41" s="14">
        <v>110</v>
      </c>
      <c r="N41" s="14">
        <v>110</v>
      </c>
      <c r="O41" s="14">
        <v>110</v>
      </c>
      <c r="P41" s="14">
        <v>110</v>
      </c>
      <c r="Q41" s="14">
        <v>110</v>
      </c>
      <c r="R41" s="14">
        <v>110</v>
      </c>
      <c r="S41" s="14">
        <v>110</v>
      </c>
      <c r="T41" s="14">
        <v>110</v>
      </c>
      <c r="U41" s="14">
        <v>110</v>
      </c>
      <c r="V41" s="14">
        <v>110</v>
      </c>
      <c r="W41" s="14">
        <v>110</v>
      </c>
      <c r="X41" s="14">
        <v>110</v>
      </c>
      <c r="Y41" s="14">
        <v>110</v>
      </c>
      <c r="Z41" s="14">
        <v>110</v>
      </c>
      <c r="AA41" s="14">
        <v>110</v>
      </c>
      <c r="AB41" s="14">
        <v>110</v>
      </c>
      <c r="AC41" s="14">
        <v>110</v>
      </c>
      <c r="AD41" s="14">
        <v>110</v>
      </c>
      <c r="AE41" s="14">
        <v>110</v>
      </c>
      <c r="AF41" s="14">
        <v>110</v>
      </c>
      <c r="AG41" s="14">
        <v>110</v>
      </c>
      <c r="AH41" s="14">
        <v>110</v>
      </c>
      <c r="AI41" s="14">
        <v>110</v>
      </c>
      <c r="AJ41" s="14">
        <v>110</v>
      </c>
      <c r="AK41" s="14">
        <v>110</v>
      </c>
      <c r="AL41" s="14">
        <v>110</v>
      </c>
      <c r="AM41" s="14">
        <v>110</v>
      </c>
      <c r="AN41" s="14">
        <v>110</v>
      </c>
      <c r="AO41" s="14">
        <v>110</v>
      </c>
      <c r="AP41" s="14">
        <v>110</v>
      </c>
      <c r="AQ41" s="14">
        <v>110</v>
      </c>
      <c r="AR41" s="14">
        <v>110</v>
      </c>
      <c r="AS41" s="14">
        <v>110</v>
      </c>
      <c r="AT41" s="14">
        <v>110</v>
      </c>
      <c r="AU41" s="14">
        <v>110</v>
      </c>
      <c r="AV41" s="14">
        <v>110</v>
      </c>
      <c r="AW41" s="14">
        <v>110</v>
      </c>
      <c r="AX41" s="14">
        <v>110</v>
      </c>
      <c r="AY41" s="14">
        <v>110</v>
      </c>
      <c r="AZ41" s="14">
        <v>110</v>
      </c>
      <c r="BA41" s="14">
        <v>110</v>
      </c>
      <c r="BB41" s="14">
        <v>110</v>
      </c>
      <c r="BC41" s="14">
        <v>110</v>
      </c>
      <c r="BD41" s="14">
        <v>110</v>
      </c>
      <c r="BE41" s="14">
        <v>110</v>
      </c>
      <c r="BF41" s="14">
        <v>110</v>
      </c>
    </row>
    <row r="42" spans="1:58" ht="12.75">
      <c r="A42" s="10" t="s">
        <v>622</v>
      </c>
      <c r="B42" s="11" t="s">
        <v>68</v>
      </c>
      <c r="C42" s="12">
        <v>188</v>
      </c>
      <c r="D42" s="13"/>
      <c r="E42" s="14">
        <v>110</v>
      </c>
      <c r="F42" s="14">
        <v>110</v>
      </c>
      <c r="G42" s="14">
        <v>110</v>
      </c>
      <c r="H42" s="14">
        <v>110</v>
      </c>
      <c r="I42" s="14">
        <v>110</v>
      </c>
      <c r="J42" s="14">
        <v>110</v>
      </c>
      <c r="K42" s="14">
        <v>110</v>
      </c>
      <c r="L42" s="14">
        <v>110</v>
      </c>
      <c r="M42" s="14">
        <v>110</v>
      </c>
      <c r="N42" s="14">
        <v>110</v>
      </c>
      <c r="O42" s="14">
        <v>110</v>
      </c>
      <c r="P42" s="14">
        <v>110</v>
      </c>
      <c r="Q42" s="14">
        <v>110</v>
      </c>
      <c r="R42" s="14">
        <v>110</v>
      </c>
      <c r="S42" s="14">
        <v>110</v>
      </c>
      <c r="T42" s="14">
        <v>110</v>
      </c>
      <c r="U42" s="14">
        <v>110</v>
      </c>
      <c r="V42" s="14">
        <v>110</v>
      </c>
      <c r="W42" s="14">
        <v>110</v>
      </c>
      <c r="X42" s="14">
        <v>110</v>
      </c>
      <c r="Y42" s="14">
        <v>110</v>
      </c>
      <c r="Z42" s="14">
        <v>110</v>
      </c>
      <c r="AA42" s="14">
        <v>110</v>
      </c>
      <c r="AB42" s="14">
        <v>110</v>
      </c>
      <c r="AC42" s="14">
        <v>110</v>
      </c>
      <c r="AD42" s="14">
        <v>110</v>
      </c>
      <c r="AE42" s="14">
        <v>110</v>
      </c>
      <c r="AF42" s="14">
        <v>110</v>
      </c>
      <c r="AG42" s="14">
        <v>110</v>
      </c>
      <c r="AH42" s="14">
        <v>110</v>
      </c>
      <c r="AI42" s="14">
        <v>110</v>
      </c>
      <c r="AJ42" s="14">
        <v>110</v>
      </c>
      <c r="AK42" s="14">
        <v>110</v>
      </c>
      <c r="AL42" s="14">
        <v>110</v>
      </c>
      <c r="AM42" s="14">
        <v>110</v>
      </c>
      <c r="AN42" s="14">
        <v>110</v>
      </c>
      <c r="AO42" s="14">
        <v>310</v>
      </c>
      <c r="AP42" s="14">
        <v>310</v>
      </c>
      <c r="AQ42" s="14">
        <v>310</v>
      </c>
      <c r="AR42" s="14">
        <v>310</v>
      </c>
      <c r="AS42" s="14">
        <v>310</v>
      </c>
      <c r="AT42" s="14">
        <v>310</v>
      </c>
      <c r="AU42" s="14">
        <v>310</v>
      </c>
      <c r="AV42" s="14">
        <v>310</v>
      </c>
      <c r="AW42" s="14">
        <v>310</v>
      </c>
      <c r="AX42" s="14">
        <v>310</v>
      </c>
      <c r="AY42" s="14">
        <v>310</v>
      </c>
      <c r="AZ42" s="14">
        <v>310</v>
      </c>
      <c r="BA42" s="14">
        <v>310</v>
      </c>
      <c r="BB42" s="14">
        <v>310</v>
      </c>
      <c r="BC42" s="14">
        <v>310</v>
      </c>
      <c r="BD42" s="14">
        <v>310</v>
      </c>
      <c r="BE42" s="14">
        <v>310</v>
      </c>
      <c r="BF42" s="14">
        <v>310</v>
      </c>
    </row>
    <row r="43" spans="1:58" ht="12.75">
      <c r="A43" s="10" t="s">
        <v>69</v>
      </c>
      <c r="B43" s="11" t="s">
        <v>70</v>
      </c>
      <c r="C43" s="12">
        <v>384</v>
      </c>
      <c r="D43" s="13">
        <v>250</v>
      </c>
      <c r="E43" s="14">
        <v>0</v>
      </c>
      <c r="F43" s="14">
        <v>999</v>
      </c>
      <c r="G43" s="14">
        <v>110</v>
      </c>
      <c r="H43" s="14">
        <v>110</v>
      </c>
      <c r="I43" s="14">
        <v>110</v>
      </c>
      <c r="J43" s="14">
        <v>110</v>
      </c>
      <c r="K43" s="14">
        <v>110</v>
      </c>
      <c r="L43" s="14">
        <v>110</v>
      </c>
      <c r="M43" s="14">
        <v>110</v>
      </c>
      <c r="N43" s="14">
        <v>110</v>
      </c>
      <c r="O43" s="14">
        <v>110</v>
      </c>
      <c r="P43" s="14">
        <v>110</v>
      </c>
      <c r="Q43" s="14">
        <v>110</v>
      </c>
      <c r="R43" s="14">
        <v>110</v>
      </c>
      <c r="S43" s="14">
        <v>110</v>
      </c>
      <c r="T43" s="14">
        <v>110</v>
      </c>
      <c r="U43" s="14">
        <v>110</v>
      </c>
      <c r="V43" s="14">
        <v>110</v>
      </c>
      <c r="W43" s="14">
        <v>110</v>
      </c>
      <c r="X43" s="14">
        <v>110</v>
      </c>
      <c r="Y43" s="14">
        <v>110</v>
      </c>
      <c r="Z43" s="14">
        <v>110</v>
      </c>
      <c r="AA43" s="14">
        <v>110</v>
      </c>
      <c r="AB43" s="14">
        <v>110</v>
      </c>
      <c r="AC43" s="14">
        <v>110</v>
      </c>
      <c r="AD43" s="14">
        <v>110</v>
      </c>
      <c r="AE43" s="14">
        <v>110</v>
      </c>
      <c r="AF43" s="14">
        <v>110</v>
      </c>
      <c r="AG43" s="14">
        <v>110</v>
      </c>
      <c r="AH43" s="14">
        <v>110</v>
      </c>
      <c r="AI43" s="14">
        <v>110</v>
      </c>
      <c r="AJ43" s="14">
        <v>110</v>
      </c>
      <c r="AK43" s="14">
        <v>110</v>
      </c>
      <c r="AL43" s="14">
        <v>110</v>
      </c>
      <c r="AM43" s="14">
        <v>110</v>
      </c>
      <c r="AN43" s="14">
        <v>110</v>
      </c>
      <c r="AO43" s="14">
        <v>110</v>
      </c>
      <c r="AP43" s="14">
        <v>110</v>
      </c>
      <c r="AQ43" s="14">
        <v>110</v>
      </c>
      <c r="AR43" s="14">
        <v>110</v>
      </c>
      <c r="AS43" s="14">
        <v>110</v>
      </c>
      <c r="AT43" s="14">
        <v>110</v>
      </c>
      <c r="AU43" s="14">
        <v>110</v>
      </c>
      <c r="AV43" s="14">
        <v>110</v>
      </c>
      <c r="AW43" s="14">
        <v>110</v>
      </c>
      <c r="AX43" s="14">
        <v>110</v>
      </c>
      <c r="AY43" s="14">
        <v>110</v>
      </c>
      <c r="AZ43" s="14">
        <v>110</v>
      </c>
      <c r="BA43" s="14">
        <v>110</v>
      </c>
      <c r="BB43" s="14">
        <v>110</v>
      </c>
      <c r="BC43" s="14">
        <v>110</v>
      </c>
      <c r="BD43" s="14">
        <v>110</v>
      </c>
      <c r="BE43" s="14">
        <v>110</v>
      </c>
      <c r="BF43" s="14">
        <v>110</v>
      </c>
    </row>
    <row r="44" spans="1:58" ht="12.75">
      <c r="A44" s="10" t="s">
        <v>1407</v>
      </c>
      <c r="B44" s="11" t="s">
        <v>71</v>
      </c>
      <c r="C44" s="12">
        <v>191</v>
      </c>
      <c r="D44" s="13">
        <v>890</v>
      </c>
      <c r="E44" s="14">
        <v>0</v>
      </c>
      <c r="F44" s="14">
        <v>0</v>
      </c>
      <c r="G44" s="14">
        <v>0</v>
      </c>
      <c r="H44" s="14">
        <v>0</v>
      </c>
      <c r="I44" s="14">
        <v>0</v>
      </c>
      <c r="J44" s="14">
        <v>0</v>
      </c>
      <c r="K44" s="14">
        <v>0</v>
      </c>
      <c r="L44" s="14">
        <v>0</v>
      </c>
      <c r="M44" s="14">
        <v>0</v>
      </c>
      <c r="N44" s="14">
        <v>0</v>
      </c>
      <c r="O44" s="14">
        <v>0</v>
      </c>
      <c r="P44" s="14">
        <v>0</v>
      </c>
      <c r="Q44" s="14">
        <v>0</v>
      </c>
      <c r="R44" s="14">
        <v>0</v>
      </c>
      <c r="S44" s="14">
        <v>0</v>
      </c>
      <c r="T44" s="14">
        <v>0</v>
      </c>
      <c r="U44" s="14">
        <v>0</v>
      </c>
      <c r="V44" s="14">
        <v>0</v>
      </c>
      <c r="W44" s="14">
        <v>0</v>
      </c>
      <c r="X44" s="14">
        <v>0</v>
      </c>
      <c r="Y44" s="14">
        <v>0</v>
      </c>
      <c r="Z44" s="14">
        <v>0</v>
      </c>
      <c r="AA44" s="14">
        <v>0</v>
      </c>
      <c r="AB44" s="14">
        <v>0</v>
      </c>
      <c r="AC44" s="14">
        <v>0</v>
      </c>
      <c r="AD44" s="14">
        <v>0</v>
      </c>
      <c r="AE44" s="14">
        <v>0</v>
      </c>
      <c r="AF44" s="14">
        <v>0</v>
      </c>
      <c r="AG44" s="14">
        <v>0</v>
      </c>
      <c r="AH44" s="14">
        <v>0</v>
      </c>
      <c r="AI44" s="14">
        <v>0</v>
      </c>
      <c r="AJ44" s="14">
        <v>0</v>
      </c>
      <c r="AK44" s="14">
        <v>210</v>
      </c>
      <c r="AL44" s="14">
        <v>210</v>
      </c>
      <c r="AM44" s="14">
        <v>210</v>
      </c>
      <c r="AN44" s="14">
        <v>210</v>
      </c>
      <c r="AO44" s="14">
        <v>210</v>
      </c>
      <c r="AP44" s="14">
        <v>210</v>
      </c>
      <c r="AQ44" s="14">
        <v>210</v>
      </c>
      <c r="AR44" s="14">
        <v>210</v>
      </c>
      <c r="AS44" s="14">
        <v>210</v>
      </c>
      <c r="AT44" s="14">
        <v>210</v>
      </c>
      <c r="AU44" s="14">
        <v>210</v>
      </c>
      <c r="AV44" s="14">
        <v>210</v>
      </c>
      <c r="AW44" s="14">
        <v>210</v>
      </c>
      <c r="AX44" s="14">
        <v>210</v>
      </c>
      <c r="AY44" s="14">
        <v>210</v>
      </c>
      <c r="AZ44" s="14">
        <v>210</v>
      </c>
      <c r="BA44" s="14">
        <v>210</v>
      </c>
      <c r="BB44" s="14">
        <v>210</v>
      </c>
      <c r="BC44" s="14">
        <v>210</v>
      </c>
      <c r="BD44" s="14">
        <v>210</v>
      </c>
      <c r="BE44" s="14">
        <v>210</v>
      </c>
      <c r="BF44" s="14">
        <v>210</v>
      </c>
    </row>
    <row r="45" spans="1:58" ht="12.75">
      <c r="A45" s="10" t="s">
        <v>1388</v>
      </c>
      <c r="B45" s="11" t="s">
        <v>72</v>
      </c>
      <c r="C45" s="12">
        <v>192</v>
      </c>
      <c r="D45" s="13"/>
      <c r="E45" s="14">
        <v>110</v>
      </c>
      <c r="F45" s="14">
        <v>110</v>
      </c>
      <c r="G45" s="14">
        <v>110</v>
      </c>
      <c r="H45" s="14">
        <v>110</v>
      </c>
      <c r="I45" s="14">
        <v>110</v>
      </c>
      <c r="J45" s="14">
        <v>110</v>
      </c>
      <c r="K45" s="14">
        <v>110</v>
      </c>
      <c r="L45" s="14">
        <v>110</v>
      </c>
      <c r="M45" s="14">
        <v>110</v>
      </c>
      <c r="N45" s="14">
        <v>110</v>
      </c>
      <c r="O45" s="14">
        <v>110</v>
      </c>
      <c r="P45" s="14">
        <v>110</v>
      </c>
      <c r="Q45" s="14">
        <v>110</v>
      </c>
      <c r="R45" s="14">
        <v>110</v>
      </c>
      <c r="S45" s="14">
        <v>110</v>
      </c>
      <c r="T45" s="14">
        <v>110</v>
      </c>
      <c r="U45" s="14">
        <v>110</v>
      </c>
      <c r="V45" s="14">
        <v>110</v>
      </c>
      <c r="W45" s="14">
        <v>110</v>
      </c>
      <c r="X45" s="14">
        <v>110</v>
      </c>
      <c r="Y45" s="14">
        <v>110</v>
      </c>
      <c r="Z45" s="14">
        <v>110</v>
      </c>
      <c r="AA45" s="14">
        <v>110</v>
      </c>
      <c r="AB45" s="14">
        <v>110</v>
      </c>
      <c r="AC45" s="14">
        <v>110</v>
      </c>
      <c r="AD45" s="14">
        <v>110</v>
      </c>
      <c r="AE45" s="14">
        <v>110</v>
      </c>
      <c r="AF45" s="14">
        <v>110</v>
      </c>
      <c r="AG45" s="14">
        <v>110</v>
      </c>
      <c r="AH45" s="14">
        <v>110</v>
      </c>
      <c r="AI45" s="14">
        <v>110</v>
      </c>
      <c r="AJ45" s="14">
        <v>110</v>
      </c>
      <c r="AK45" s="14">
        <v>110</v>
      </c>
      <c r="AL45" s="14">
        <v>110</v>
      </c>
      <c r="AM45" s="14">
        <v>110</v>
      </c>
      <c r="AN45" s="14">
        <v>110</v>
      </c>
      <c r="AO45" s="14">
        <v>110</v>
      </c>
      <c r="AP45" s="14">
        <v>110</v>
      </c>
      <c r="AQ45" s="14">
        <v>110</v>
      </c>
      <c r="AR45" s="14">
        <v>110</v>
      </c>
      <c r="AS45" s="14">
        <v>110</v>
      </c>
      <c r="AT45" s="14">
        <v>110</v>
      </c>
      <c r="AU45" s="14">
        <v>110</v>
      </c>
      <c r="AV45" s="14">
        <v>110</v>
      </c>
      <c r="AW45" s="14">
        <v>110</v>
      </c>
      <c r="AX45" s="14">
        <v>110</v>
      </c>
      <c r="AY45" s="14">
        <v>110</v>
      </c>
      <c r="AZ45" s="14">
        <v>110</v>
      </c>
      <c r="BA45" s="14">
        <v>110</v>
      </c>
      <c r="BB45" s="14">
        <v>110</v>
      </c>
      <c r="BC45" s="14">
        <v>110</v>
      </c>
      <c r="BD45" s="14">
        <v>110</v>
      </c>
      <c r="BE45" s="14">
        <v>110</v>
      </c>
      <c r="BF45" s="14">
        <v>110</v>
      </c>
    </row>
    <row r="46" spans="1:58" ht="12.75">
      <c r="A46" s="10" t="s">
        <v>1389</v>
      </c>
      <c r="B46" s="11" t="s">
        <v>73</v>
      </c>
      <c r="C46" s="12">
        <v>196</v>
      </c>
      <c r="D46" s="13">
        <v>826</v>
      </c>
      <c r="E46" s="14">
        <v>0</v>
      </c>
      <c r="F46" s="14">
        <v>210</v>
      </c>
      <c r="G46" s="14">
        <v>210</v>
      </c>
      <c r="H46" s="14">
        <v>210</v>
      </c>
      <c r="I46" s="14">
        <v>210</v>
      </c>
      <c r="J46" s="14">
        <v>210</v>
      </c>
      <c r="K46" s="14">
        <v>210</v>
      </c>
      <c r="L46" s="14">
        <v>210</v>
      </c>
      <c r="M46" s="14">
        <v>210</v>
      </c>
      <c r="N46" s="14">
        <v>210</v>
      </c>
      <c r="O46" s="14">
        <v>210</v>
      </c>
      <c r="P46" s="14">
        <v>210</v>
      </c>
      <c r="Q46" s="14">
        <v>210</v>
      </c>
      <c r="R46" s="14">
        <v>210</v>
      </c>
      <c r="S46" s="14">
        <v>210</v>
      </c>
      <c r="T46" s="14">
        <v>210</v>
      </c>
      <c r="U46" s="14">
        <v>210</v>
      </c>
      <c r="V46" s="14">
        <v>210</v>
      </c>
      <c r="W46" s="14">
        <v>210</v>
      </c>
      <c r="X46" s="14">
        <v>210</v>
      </c>
      <c r="Y46" s="14">
        <v>210</v>
      </c>
      <c r="Z46" s="14">
        <v>210</v>
      </c>
      <c r="AA46" s="14">
        <v>210</v>
      </c>
      <c r="AB46" s="14">
        <v>210</v>
      </c>
      <c r="AC46" s="14">
        <v>210</v>
      </c>
      <c r="AD46" s="14">
        <v>210</v>
      </c>
      <c r="AE46" s="14">
        <v>210</v>
      </c>
      <c r="AF46" s="14">
        <v>210</v>
      </c>
      <c r="AG46" s="14">
        <v>210</v>
      </c>
      <c r="AH46" s="14">
        <v>210</v>
      </c>
      <c r="AI46" s="14">
        <v>210</v>
      </c>
      <c r="AJ46" s="14">
        <v>210</v>
      </c>
      <c r="AK46" s="14">
        <v>210</v>
      </c>
      <c r="AL46" s="14">
        <v>210</v>
      </c>
      <c r="AM46" s="14">
        <v>210</v>
      </c>
      <c r="AN46" s="14">
        <v>210</v>
      </c>
      <c r="AO46" s="14">
        <v>210</v>
      </c>
      <c r="AP46" s="14">
        <v>210</v>
      </c>
      <c r="AQ46" s="14">
        <v>210</v>
      </c>
      <c r="AR46" s="14">
        <v>210</v>
      </c>
      <c r="AS46" s="14">
        <v>210</v>
      </c>
      <c r="AT46" s="14">
        <v>210</v>
      </c>
      <c r="AU46" s="14">
        <v>210</v>
      </c>
      <c r="AV46" s="14">
        <v>210</v>
      </c>
      <c r="AW46" s="14">
        <v>210</v>
      </c>
      <c r="AX46" s="14">
        <v>210</v>
      </c>
      <c r="AY46" s="14">
        <v>210</v>
      </c>
      <c r="AZ46" s="14">
        <v>210</v>
      </c>
      <c r="BA46" s="14">
        <v>210</v>
      </c>
      <c r="BB46" s="14">
        <v>210</v>
      </c>
      <c r="BC46" s="14">
        <v>210</v>
      </c>
      <c r="BD46" s="14">
        <v>210</v>
      </c>
      <c r="BE46" s="14">
        <v>210</v>
      </c>
      <c r="BF46" s="14">
        <v>210</v>
      </c>
    </row>
    <row r="47" spans="1:58" ht="12.75">
      <c r="A47" s="10" t="s">
        <v>611</v>
      </c>
      <c r="B47" s="11" t="s">
        <v>75</v>
      </c>
      <c r="C47" s="12">
        <v>203</v>
      </c>
      <c r="D47" s="13">
        <v>200</v>
      </c>
      <c r="E47" s="14">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14">
        <v>0</v>
      </c>
      <c r="AA47" s="14">
        <v>0</v>
      </c>
      <c r="AB47" s="14">
        <v>0</v>
      </c>
      <c r="AC47" s="14">
        <v>0</v>
      </c>
      <c r="AD47" s="14">
        <v>0</v>
      </c>
      <c r="AE47" s="14">
        <v>0</v>
      </c>
      <c r="AF47" s="14">
        <v>0</v>
      </c>
      <c r="AG47" s="14">
        <v>0</v>
      </c>
      <c r="AH47" s="14">
        <v>0</v>
      </c>
      <c r="AI47" s="14">
        <v>0</v>
      </c>
      <c r="AJ47" s="14">
        <v>0</v>
      </c>
      <c r="AK47" s="14">
        <v>0</v>
      </c>
      <c r="AL47" s="14">
        <v>110</v>
      </c>
      <c r="AM47" s="14">
        <v>110</v>
      </c>
      <c r="AN47" s="14">
        <v>110</v>
      </c>
      <c r="AO47" s="14">
        <v>110</v>
      </c>
      <c r="AP47" s="14">
        <v>110</v>
      </c>
      <c r="AQ47" s="14">
        <v>110</v>
      </c>
      <c r="AR47" s="14">
        <v>110</v>
      </c>
      <c r="AS47" s="14">
        <v>110</v>
      </c>
      <c r="AT47" s="14">
        <v>110</v>
      </c>
      <c r="AU47" s="14">
        <v>110</v>
      </c>
      <c r="AV47" s="14">
        <v>110</v>
      </c>
      <c r="AW47" s="14">
        <v>110</v>
      </c>
      <c r="AX47" s="14">
        <v>110</v>
      </c>
      <c r="AY47" s="14">
        <v>110</v>
      </c>
      <c r="AZ47" s="14">
        <v>110</v>
      </c>
      <c r="BA47" s="14">
        <v>110</v>
      </c>
      <c r="BB47" s="14">
        <v>110</v>
      </c>
      <c r="BC47" s="14">
        <v>110</v>
      </c>
      <c r="BD47" s="14">
        <v>110</v>
      </c>
      <c r="BE47" s="14">
        <v>110</v>
      </c>
      <c r="BF47" s="14">
        <v>110</v>
      </c>
    </row>
    <row r="48" spans="1:58" ht="12.75">
      <c r="A48" s="10" t="s">
        <v>74</v>
      </c>
      <c r="B48" s="11" t="s">
        <v>59</v>
      </c>
      <c r="C48" s="12">
        <v>200</v>
      </c>
      <c r="D48" s="13"/>
      <c r="E48" s="14">
        <v>210</v>
      </c>
      <c r="F48" s="14">
        <v>210</v>
      </c>
      <c r="G48" s="14">
        <v>210</v>
      </c>
      <c r="H48" s="14">
        <v>210</v>
      </c>
      <c r="I48" s="14">
        <v>210</v>
      </c>
      <c r="J48" s="14">
        <v>210</v>
      </c>
      <c r="K48" s="14">
        <v>210</v>
      </c>
      <c r="L48" s="14">
        <v>210</v>
      </c>
      <c r="M48" s="14">
        <v>210</v>
      </c>
      <c r="N48" s="14">
        <v>210</v>
      </c>
      <c r="O48" s="14">
        <v>210</v>
      </c>
      <c r="P48" s="14">
        <v>210</v>
      </c>
      <c r="Q48" s="14">
        <v>210</v>
      </c>
      <c r="R48" s="14">
        <v>210</v>
      </c>
      <c r="S48" s="14">
        <v>210</v>
      </c>
      <c r="T48" s="14">
        <v>210</v>
      </c>
      <c r="U48" s="14">
        <v>210</v>
      </c>
      <c r="V48" s="14">
        <v>210</v>
      </c>
      <c r="W48" s="14">
        <v>210</v>
      </c>
      <c r="X48" s="14">
        <v>210</v>
      </c>
      <c r="Y48" s="14">
        <v>210</v>
      </c>
      <c r="Z48" s="14">
        <v>210</v>
      </c>
      <c r="AA48" s="14">
        <v>210</v>
      </c>
      <c r="AB48" s="14">
        <v>210</v>
      </c>
      <c r="AC48" s="14">
        <v>210</v>
      </c>
      <c r="AD48" s="14">
        <v>210</v>
      </c>
      <c r="AE48" s="14">
        <v>210</v>
      </c>
      <c r="AF48" s="14">
        <v>210</v>
      </c>
      <c r="AG48" s="14">
        <v>210</v>
      </c>
      <c r="AH48" s="14">
        <v>210</v>
      </c>
      <c r="AI48" s="14">
        <v>210</v>
      </c>
      <c r="AJ48" s="14">
        <v>210</v>
      </c>
      <c r="AK48" s="14">
        <v>210</v>
      </c>
      <c r="AL48" s="14">
        <v>0</v>
      </c>
      <c r="AM48" s="14">
        <v>0</v>
      </c>
      <c r="AN48" s="14">
        <v>0</v>
      </c>
      <c r="AO48" s="14">
        <v>0</v>
      </c>
      <c r="AP48" s="14">
        <v>0</v>
      </c>
      <c r="AQ48" s="14">
        <v>0</v>
      </c>
      <c r="AR48" s="14">
        <v>0</v>
      </c>
      <c r="AS48" s="14">
        <v>0</v>
      </c>
      <c r="AT48" s="14">
        <v>0</v>
      </c>
      <c r="AU48" s="14">
        <v>0</v>
      </c>
      <c r="AV48" s="14">
        <v>0</v>
      </c>
      <c r="AW48" s="14">
        <v>0</v>
      </c>
      <c r="AX48" s="14">
        <v>0</v>
      </c>
      <c r="AY48" s="14">
        <v>0</v>
      </c>
      <c r="AZ48" s="14">
        <v>0</v>
      </c>
      <c r="BA48" s="14">
        <v>0</v>
      </c>
      <c r="BB48" s="14">
        <v>0</v>
      </c>
      <c r="BC48" s="14">
        <v>0</v>
      </c>
      <c r="BD48" s="14">
        <v>0</v>
      </c>
      <c r="BE48" s="14">
        <v>0</v>
      </c>
      <c r="BF48" s="14">
        <v>0</v>
      </c>
    </row>
    <row r="49" spans="1:58" ht="12.75">
      <c r="A49" s="10" t="s">
        <v>612</v>
      </c>
      <c r="B49" s="11" t="s">
        <v>76</v>
      </c>
      <c r="C49" s="12">
        <v>208</v>
      </c>
      <c r="D49" s="13"/>
      <c r="E49" s="14">
        <v>110</v>
      </c>
      <c r="F49" s="14">
        <v>110</v>
      </c>
      <c r="G49" s="14">
        <v>110</v>
      </c>
      <c r="H49" s="14">
        <v>110</v>
      </c>
      <c r="I49" s="14">
        <v>110</v>
      </c>
      <c r="J49" s="14">
        <v>110</v>
      </c>
      <c r="K49" s="14">
        <v>110</v>
      </c>
      <c r="L49" s="14">
        <v>110</v>
      </c>
      <c r="M49" s="14">
        <v>110</v>
      </c>
      <c r="N49" s="14">
        <v>110</v>
      </c>
      <c r="O49" s="14">
        <v>110</v>
      </c>
      <c r="P49" s="14">
        <v>110</v>
      </c>
      <c r="Q49" s="14">
        <v>110</v>
      </c>
      <c r="R49" s="14">
        <v>111</v>
      </c>
      <c r="S49" s="14">
        <v>111</v>
      </c>
      <c r="T49" s="14">
        <v>111</v>
      </c>
      <c r="U49" s="14">
        <v>111</v>
      </c>
      <c r="V49" s="14">
        <v>111</v>
      </c>
      <c r="W49" s="14">
        <v>111</v>
      </c>
      <c r="X49" s="14">
        <v>111</v>
      </c>
      <c r="Y49" s="14">
        <v>111</v>
      </c>
      <c r="Z49" s="14">
        <v>111</v>
      </c>
      <c r="AA49" s="14">
        <v>111</v>
      </c>
      <c r="AB49" s="14">
        <v>111</v>
      </c>
      <c r="AC49" s="14">
        <v>111</v>
      </c>
      <c r="AD49" s="14">
        <v>111</v>
      </c>
      <c r="AE49" s="14">
        <v>111</v>
      </c>
      <c r="AF49" s="14">
        <v>111</v>
      </c>
      <c r="AG49" s="14">
        <v>111</v>
      </c>
      <c r="AH49" s="14">
        <v>111</v>
      </c>
      <c r="AI49" s="14">
        <v>111</v>
      </c>
      <c r="AJ49" s="14">
        <v>111</v>
      </c>
      <c r="AK49" s="14">
        <v>111</v>
      </c>
      <c r="AL49" s="14">
        <v>111</v>
      </c>
      <c r="AM49" s="14">
        <v>111</v>
      </c>
      <c r="AN49" s="14">
        <v>111</v>
      </c>
      <c r="AO49" s="14">
        <v>111</v>
      </c>
      <c r="AP49" s="14">
        <v>111</v>
      </c>
      <c r="AQ49" s="14">
        <v>111</v>
      </c>
      <c r="AR49" s="14">
        <v>111</v>
      </c>
      <c r="AS49" s="14">
        <v>111</v>
      </c>
      <c r="AT49" s="14">
        <v>111</v>
      </c>
      <c r="AU49" s="14">
        <v>111</v>
      </c>
      <c r="AV49" s="14">
        <v>111</v>
      </c>
      <c r="AW49" s="14">
        <v>111</v>
      </c>
      <c r="AX49" s="14">
        <v>111</v>
      </c>
      <c r="AY49" s="14">
        <v>111</v>
      </c>
      <c r="AZ49" s="14">
        <v>111</v>
      </c>
      <c r="BA49" s="14">
        <v>111</v>
      </c>
      <c r="BB49" s="14">
        <v>111</v>
      </c>
      <c r="BC49" s="14">
        <v>111</v>
      </c>
      <c r="BD49" s="14">
        <v>111</v>
      </c>
      <c r="BE49" s="14">
        <v>111</v>
      </c>
      <c r="BF49" s="14">
        <v>111</v>
      </c>
    </row>
    <row r="50" spans="1:58" ht="12.75">
      <c r="A50" s="10" t="s">
        <v>567</v>
      </c>
      <c r="B50" s="11" t="s">
        <v>77</v>
      </c>
      <c r="C50" s="12">
        <v>262</v>
      </c>
      <c r="D50" s="13">
        <v>250</v>
      </c>
      <c r="E50" s="14">
        <v>0</v>
      </c>
      <c r="F50" s="14">
        <v>0</v>
      </c>
      <c r="G50" s="14">
        <v>0</v>
      </c>
      <c r="H50" s="14">
        <v>0</v>
      </c>
      <c r="I50" s="14">
        <v>0</v>
      </c>
      <c r="J50" s="14">
        <v>0</v>
      </c>
      <c r="K50" s="14">
        <v>0</v>
      </c>
      <c r="L50" s="14">
        <v>0</v>
      </c>
      <c r="M50" s="14">
        <v>0</v>
      </c>
      <c r="N50" s="14">
        <v>0</v>
      </c>
      <c r="O50" s="14">
        <v>0</v>
      </c>
      <c r="P50" s="14">
        <v>0</v>
      </c>
      <c r="Q50" s="14">
        <v>0</v>
      </c>
      <c r="R50" s="14">
        <v>0</v>
      </c>
      <c r="S50" s="14">
        <v>0</v>
      </c>
      <c r="T50" s="14">
        <v>0</v>
      </c>
      <c r="U50" s="14">
        <v>0</v>
      </c>
      <c r="V50" s="14">
        <v>0</v>
      </c>
      <c r="W50" s="14">
        <v>999</v>
      </c>
      <c r="X50" s="14">
        <v>999</v>
      </c>
      <c r="Y50" s="14">
        <v>999</v>
      </c>
      <c r="Z50" s="14">
        <v>999</v>
      </c>
      <c r="AA50" s="14">
        <v>110</v>
      </c>
      <c r="AB50" s="14">
        <v>110</v>
      </c>
      <c r="AC50" s="14">
        <v>110</v>
      </c>
      <c r="AD50" s="14">
        <v>110</v>
      </c>
      <c r="AE50" s="14">
        <v>110</v>
      </c>
      <c r="AF50" s="14">
        <v>110</v>
      </c>
      <c r="AG50" s="14">
        <v>110</v>
      </c>
      <c r="AH50" s="14">
        <v>110</v>
      </c>
      <c r="AI50" s="14">
        <v>110</v>
      </c>
      <c r="AJ50" s="14">
        <v>110</v>
      </c>
      <c r="AK50" s="14">
        <v>110</v>
      </c>
      <c r="AL50" s="14">
        <v>110</v>
      </c>
      <c r="AM50" s="14">
        <v>110</v>
      </c>
      <c r="AN50" s="14">
        <v>110</v>
      </c>
      <c r="AO50" s="14">
        <v>110</v>
      </c>
      <c r="AP50" s="14">
        <v>110</v>
      </c>
      <c r="AQ50" s="14">
        <v>110</v>
      </c>
      <c r="AR50" s="14">
        <v>110</v>
      </c>
      <c r="AS50" s="14">
        <v>110</v>
      </c>
      <c r="AT50" s="14">
        <v>110</v>
      </c>
      <c r="AU50" s="14">
        <v>110</v>
      </c>
      <c r="AV50" s="14">
        <v>110</v>
      </c>
      <c r="AW50" s="14">
        <v>110</v>
      </c>
      <c r="AX50" s="14">
        <v>210</v>
      </c>
      <c r="AY50" s="14">
        <v>210</v>
      </c>
      <c r="AZ50" s="14">
        <v>210</v>
      </c>
      <c r="BA50" s="14">
        <v>210</v>
      </c>
      <c r="BB50" s="14">
        <v>210</v>
      </c>
      <c r="BC50" s="14">
        <v>210</v>
      </c>
      <c r="BD50" s="14">
        <v>210</v>
      </c>
      <c r="BE50" s="14">
        <v>210</v>
      </c>
      <c r="BF50" s="14">
        <v>210</v>
      </c>
    </row>
    <row r="51" spans="1:58" ht="12.75">
      <c r="A51" s="10" t="s">
        <v>1390</v>
      </c>
      <c r="B51" s="11" t="s">
        <v>78</v>
      </c>
      <c r="C51" s="12">
        <v>212</v>
      </c>
      <c r="D51" s="13">
        <v>826</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210</v>
      </c>
      <c r="Y51" s="14">
        <v>210</v>
      </c>
      <c r="Z51" s="14">
        <v>210</v>
      </c>
      <c r="AA51" s="14">
        <v>210</v>
      </c>
      <c r="AB51" s="14">
        <v>210</v>
      </c>
      <c r="AC51" s="14">
        <v>210</v>
      </c>
      <c r="AD51" s="14">
        <v>210</v>
      </c>
      <c r="AE51" s="14">
        <v>210</v>
      </c>
      <c r="AF51" s="14">
        <v>210</v>
      </c>
      <c r="AG51" s="14">
        <v>210</v>
      </c>
      <c r="AH51" s="14">
        <v>210</v>
      </c>
      <c r="AI51" s="14">
        <v>210</v>
      </c>
      <c r="AJ51" s="14">
        <v>210</v>
      </c>
      <c r="AK51" s="14">
        <v>210</v>
      </c>
      <c r="AL51" s="14">
        <v>210</v>
      </c>
      <c r="AM51" s="14">
        <v>210</v>
      </c>
      <c r="AN51" s="14">
        <v>210</v>
      </c>
      <c r="AO51" s="14">
        <v>210</v>
      </c>
      <c r="AP51" s="14">
        <v>210</v>
      </c>
      <c r="AQ51" s="14">
        <v>210</v>
      </c>
      <c r="AR51" s="14">
        <v>210</v>
      </c>
      <c r="AS51" s="14">
        <v>210</v>
      </c>
      <c r="AT51" s="14">
        <v>210</v>
      </c>
      <c r="AU51" s="14">
        <v>210</v>
      </c>
      <c r="AV51" s="14">
        <v>210</v>
      </c>
      <c r="AW51" s="14">
        <v>210</v>
      </c>
      <c r="AX51" s="14">
        <v>210</v>
      </c>
      <c r="AY51" s="14">
        <v>210</v>
      </c>
      <c r="AZ51" s="14">
        <v>210</v>
      </c>
      <c r="BA51" s="14">
        <v>210</v>
      </c>
      <c r="BB51" s="14">
        <v>210</v>
      </c>
      <c r="BC51" s="14">
        <v>210</v>
      </c>
      <c r="BD51" s="14">
        <v>210</v>
      </c>
      <c r="BE51" s="14">
        <v>210</v>
      </c>
      <c r="BF51" s="14">
        <v>210</v>
      </c>
    </row>
    <row r="52" spans="1:58" ht="12.75">
      <c r="A52" s="10" t="s">
        <v>623</v>
      </c>
      <c r="B52" s="11" t="s">
        <v>79</v>
      </c>
      <c r="C52" s="12">
        <v>214</v>
      </c>
      <c r="D52" s="13"/>
      <c r="E52" s="14">
        <v>310</v>
      </c>
      <c r="F52" s="14">
        <v>310</v>
      </c>
      <c r="G52" s="14">
        <v>310</v>
      </c>
      <c r="H52" s="14">
        <v>310</v>
      </c>
      <c r="I52" s="14">
        <v>310</v>
      </c>
      <c r="J52" s="14">
        <v>310</v>
      </c>
      <c r="K52" s="14">
        <v>310</v>
      </c>
      <c r="L52" s="14">
        <v>110</v>
      </c>
      <c r="M52" s="14">
        <v>110</v>
      </c>
      <c r="N52" s="14">
        <v>110</v>
      </c>
      <c r="O52" s="14">
        <v>110</v>
      </c>
      <c r="P52" s="14">
        <v>110</v>
      </c>
      <c r="Q52" s="14">
        <v>110</v>
      </c>
      <c r="R52" s="14">
        <v>110</v>
      </c>
      <c r="S52" s="14">
        <v>110</v>
      </c>
      <c r="T52" s="14">
        <v>110</v>
      </c>
      <c r="U52" s="14">
        <v>110</v>
      </c>
      <c r="V52" s="14">
        <v>110</v>
      </c>
      <c r="W52" s="14">
        <v>110</v>
      </c>
      <c r="X52" s="14">
        <v>110</v>
      </c>
      <c r="Y52" s="14">
        <v>110</v>
      </c>
      <c r="Z52" s="14">
        <v>110</v>
      </c>
      <c r="AA52" s="14">
        <v>110</v>
      </c>
      <c r="AB52" s="14">
        <v>110</v>
      </c>
      <c r="AC52" s="14">
        <v>110</v>
      </c>
      <c r="AD52" s="14">
        <v>110</v>
      </c>
      <c r="AE52" s="14">
        <v>110</v>
      </c>
      <c r="AF52" s="14">
        <v>110</v>
      </c>
      <c r="AG52" s="14">
        <v>110</v>
      </c>
      <c r="AH52" s="14">
        <v>110</v>
      </c>
      <c r="AI52" s="14">
        <v>110</v>
      </c>
      <c r="AJ52" s="14">
        <v>110</v>
      </c>
      <c r="AK52" s="14">
        <v>110</v>
      </c>
      <c r="AL52" s="14">
        <v>110</v>
      </c>
      <c r="AM52" s="14">
        <v>110</v>
      </c>
      <c r="AN52" s="14">
        <v>310</v>
      </c>
      <c r="AO52" s="14">
        <v>310</v>
      </c>
      <c r="AP52" s="14">
        <v>310</v>
      </c>
      <c r="AQ52" s="14">
        <v>310</v>
      </c>
      <c r="AR52" s="14">
        <v>310</v>
      </c>
      <c r="AS52" s="14">
        <v>310</v>
      </c>
      <c r="AT52" s="14">
        <v>310</v>
      </c>
      <c r="AU52" s="14">
        <v>310</v>
      </c>
      <c r="AV52" s="14">
        <v>310</v>
      </c>
      <c r="AW52" s="14">
        <v>310</v>
      </c>
      <c r="AX52" s="14">
        <v>310</v>
      </c>
      <c r="AY52" s="14">
        <v>310</v>
      </c>
      <c r="AZ52" s="14">
        <v>310</v>
      </c>
      <c r="BA52" s="14">
        <v>310</v>
      </c>
      <c r="BB52" s="14">
        <v>310</v>
      </c>
      <c r="BC52" s="14">
        <v>310</v>
      </c>
      <c r="BD52" s="14">
        <v>310</v>
      </c>
      <c r="BE52" s="14">
        <v>310</v>
      </c>
      <c r="BF52" s="14">
        <v>310</v>
      </c>
    </row>
    <row r="53" spans="1:58" ht="12.75">
      <c r="A53" s="10" t="s">
        <v>624</v>
      </c>
      <c r="B53" s="11" t="s">
        <v>80</v>
      </c>
      <c r="C53" s="12">
        <v>218</v>
      </c>
      <c r="D53" s="13"/>
      <c r="E53" s="14">
        <v>110</v>
      </c>
      <c r="F53" s="14">
        <v>110</v>
      </c>
      <c r="G53" s="14">
        <v>110</v>
      </c>
      <c r="H53" s="14">
        <v>110</v>
      </c>
      <c r="I53" s="14">
        <v>110</v>
      </c>
      <c r="J53" s="14">
        <v>110</v>
      </c>
      <c r="K53" s="14">
        <v>110</v>
      </c>
      <c r="L53" s="14">
        <v>110</v>
      </c>
      <c r="M53" s="14">
        <v>110</v>
      </c>
      <c r="N53" s="14">
        <v>110</v>
      </c>
      <c r="O53" s="14">
        <v>110</v>
      </c>
      <c r="P53" s="14">
        <v>110</v>
      </c>
      <c r="Q53" s="14">
        <v>110</v>
      </c>
      <c r="R53" s="14">
        <v>110</v>
      </c>
      <c r="S53" s="14">
        <v>110</v>
      </c>
      <c r="T53" s="14">
        <v>110</v>
      </c>
      <c r="U53" s="14">
        <v>110</v>
      </c>
      <c r="V53" s="14">
        <v>110</v>
      </c>
      <c r="W53" s="14">
        <v>110</v>
      </c>
      <c r="X53" s="14">
        <v>110</v>
      </c>
      <c r="Y53" s="14">
        <v>110</v>
      </c>
      <c r="Z53" s="14">
        <v>110</v>
      </c>
      <c r="AA53" s="14">
        <v>110</v>
      </c>
      <c r="AB53" s="14">
        <v>110</v>
      </c>
      <c r="AC53" s="14">
        <v>110</v>
      </c>
      <c r="AD53" s="14">
        <v>110</v>
      </c>
      <c r="AE53" s="14">
        <v>110</v>
      </c>
      <c r="AF53" s="14">
        <v>110</v>
      </c>
      <c r="AG53" s="14">
        <v>110</v>
      </c>
      <c r="AH53" s="14">
        <v>110</v>
      </c>
      <c r="AI53" s="14">
        <v>110</v>
      </c>
      <c r="AJ53" s="14">
        <v>110</v>
      </c>
      <c r="AK53" s="14">
        <v>110</v>
      </c>
      <c r="AL53" s="14">
        <v>110</v>
      </c>
      <c r="AM53" s="14">
        <v>110</v>
      </c>
      <c r="AN53" s="14">
        <v>110</v>
      </c>
      <c r="AO53" s="14">
        <v>320</v>
      </c>
      <c r="AP53" s="14">
        <v>320</v>
      </c>
      <c r="AQ53" s="14">
        <v>320</v>
      </c>
      <c r="AR53" s="14">
        <v>320</v>
      </c>
      <c r="AS53" s="14">
        <v>320</v>
      </c>
      <c r="AT53" s="14">
        <v>320</v>
      </c>
      <c r="AU53" s="14">
        <v>320</v>
      </c>
      <c r="AV53" s="14">
        <v>320</v>
      </c>
      <c r="AW53" s="14">
        <v>320</v>
      </c>
      <c r="AX53" s="14">
        <v>320</v>
      </c>
      <c r="AY53" s="14">
        <v>320</v>
      </c>
      <c r="AZ53" s="14">
        <v>320</v>
      </c>
      <c r="BA53" s="14">
        <v>320</v>
      </c>
      <c r="BB53" s="14">
        <v>330</v>
      </c>
      <c r="BC53" s="14">
        <v>330</v>
      </c>
      <c r="BD53" s="14">
        <v>330</v>
      </c>
      <c r="BE53" s="14">
        <v>330</v>
      </c>
      <c r="BF53" s="14">
        <v>330</v>
      </c>
    </row>
    <row r="54" spans="1:58" ht="12.75">
      <c r="A54" s="10" t="s">
        <v>1391</v>
      </c>
      <c r="B54" s="11" t="s">
        <v>81</v>
      </c>
      <c r="C54" s="12">
        <v>818</v>
      </c>
      <c r="D54" s="13"/>
      <c r="E54" s="14">
        <v>999</v>
      </c>
      <c r="F54" s="14">
        <v>999</v>
      </c>
      <c r="G54" s="14">
        <v>999</v>
      </c>
      <c r="H54" s="14">
        <v>999</v>
      </c>
      <c r="I54" s="14">
        <v>999</v>
      </c>
      <c r="J54" s="14">
        <v>999</v>
      </c>
      <c r="K54" s="14">
        <v>999</v>
      </c>
      <c r="L54" s="14">
        <v>999</v>
      </c>
      <c r="M54" s="14">
        <v>999</v>
      </c>
      <c r="N54" s="14">
        <v>999</v>
      </c>
      <c r="O54" s="14">
        <v>999</v>
      </c>
      <c r="P54" s="14">
        <v>999</v>
      </c>
      <c r="Q54" s="14">
        <v>999</v>
      </c>
      <c r="R54" s="14">
        <v>999</v>
      </c>
      <c r="S54" s="14">
        <v>999</v>
      </c>
      <c r="T54" s="14">
        <v>999</v>
      </c>
      <c r="U54" s="14">
        <v>210</v>
      </c>
      <c r="V54" s="14">
        <v>210</v>
      </c>
      <c r="W54" s="14">
        <v>210</v>
      </c>
      <c r="X54" s="14">
        <v>210</v>
      </c>
      <c r="Y54" s="14">
        <v>210</v>
      </c>
      <c r="Z54" s="14">
        <v>210</v>
      </c>
      <c r="AA54" s="14">
        <v>210</v>
      </c>
      <c r="AB54" s="14">
        <v>210</v>
      </c>
      <c r="AC54" s="14">
        <v>210</v>
      </c>
      <c r="AD54" s="14">
        <v>210</v>
      </c>
      <c r="AE54" s="14">
        <v>210</v>
      </c>
      <c r="AF54" s="14">
        <v>210</v>
      </c>
      <c r="AG54" s="14">
        <v>210</v>
      </c>
      <c r="AH54" s="14">
        <v>210</v>
      </c>
      <c r="AI54" s="14">
        <v>210</v>
      </c>
      <c r="AJ54" s="14">
        <v>210</v>
      </c>
      <c r="AK54" s="14">
        <v>210</v>
      </c>
      <c r="AL54" s="14">
        <v>210</v>
      </c>
      <c r="AM54" s="14">
        <v>210</v>
      </c>
      <c r="AN54" s="14">
        <v>210</v>
      </c>
      <c r="AO54" s="14">
        <v>210</v>
      </c>
      <c r="AP54" s="14">
        <v>210</v>
      </c>
      <c r="AQ54" s="14">
        <v>210</v>
      </c>
      <c r="AR54" s="14">
        <v>210</v>
      </c>
      <c r="AS54" s="14">
        <v>210</v>
      </c>
      <c r="AT54" s="14">
        <v>210</v>
      </c>
      <c r="AU54" s="14">
        <v>210</v>
      </c>
      <c r="AV54" s="14">
        <v>210</v>
      </c>
      <c r="AW54" s="14">
        <v>210</v>
      </c>
      <c r="AX54" s="14">
        <v>210</v>
      </c>
      <c r="AY54" s="14">
        <v>210</v>
      </c>
      <c r="AZ54" s="14">
        <v>210</v>
      </c>
      <c r="BA54" s="14">
        <v>210</v>
      </c>
      <c r="BB54" s="14">
        <v>210</v>
      </c>
      <c r="BC54" s="14">
        <v>210</v>
      </c>
      <c r="BD54" s="14">
        <v>210</v>
      </c>
      <c r="BE54" s="14">
        <v>210</v>
      </c>
      <c r="BF54" s="14">
        <v>210</v>
      </c>
    </row>
    <row r="55" spans="1:58" ht="12.75">
      <c r="A55" s="10" t="s">
        <v>1452</v>
      </c>
      <c r="B55" s="11" t="s">
        <v>82</v>
      </c>
      <c r="C55" s="12">
        <v>222</v>
      </c>
      <c r="D55" s="13"/>
      <c r="E55" s="14">
        <v>110</v>
      </c>
      <c r="F55" s="14">
        <v>110</v>
      </c>
      <c r="G55" s="14">
        <v>110</v>
      </c>
      <c r="H55" s="14">
        <v>110</v>
      </c>
      <c r="I55" s="14">
        <v>110</v>
      </c>
      <c r="J55" s="14">
        <v>110</v>
      </c>
      <c r="K55" s="14">
        <v>110</v>
      </c>
      <c r="L55" s="14">
        <v>110</v>
      </c>
      <c r="M55" s="14">
        <v>110</v>
      </c>
      <c r="N55" s="14">
        <v>110</v>
      </c>
      <c r="O55" s="14">
        <v>110</v>
      </c>
      <c r="P55" s="14">
        <v>110</v>
      </c>
      <c r="Q55" s="14">
        <v>110</v>
      </c>
      <c r="R55" s="14">
        <v>110</v>
      </c>
      <c r="S55" s="14">
        <v>110</v>
      </c>
      <c r="T55" s="14">
        <v>110</v>
      </c>
      <c r="U55" s="14">
        <v>110</v>
      </c>
      <c r="V55" s="14">
        <v>110</v>
      </c>
      <c r="W55" s="14">
        <v>110</v>
      </c>
      <c r="X55" s="14">
        <v>110</v>
      </c>
      <c r="Y55" s="14">
        <v>110</v>
      </c>
      <c r="Z55" s="14">
        <v>110</v>
      </c>
      <c r="AA55" s="14">
        <v>110</v>
      </c>
      <c r="AB55" s="14">
        <v>110</v>
      </c>
      <c r="AC55" s="14">
        <v>210</v>
      </c>
      <c r="AD55" s="14">
        <v>210</v>
      </c>
      <c r="AE55" s="14">
        <v>210</v>
      </c>
      <c r="AF55" s="14">
        <v>210</v>
      </c>
      <c r="AG55" s="14">
        <v>210</v>
      </c>
      <c r="AH55" s="14">
        <v>210</v>
      </c>
      <c r="AI55" s="14">
        <v>210</v>
      </c>
      <c r="AJ55" s="14">
        <v>210</v>
      </c>
      <c r="AK55" s="14">
        <v>210</v>
      </c>
      <c r="AL55" s="14">
        <v>210</v>
      </c>
      <c r="AM55" s="14">
        <v>210</v>
      </c>
      <c r="AN55" s="14">
        <v>210</v>
      </c>
      <c r="AO55" s="14">
        <v>210</v>
      </c>
      <c r="AP55" s="14">
        <v>210</v>
      </c>
      <c r="AQ55" s="14">
        <v>210</v>
      </c>
      <c r="AR55" s="14">
        <v>210</v>
      </c>
      <c r="AS55" s="14">
        <v>210</v>
      </c>
      <c r="AT55" s="14">
        <v>210</v>
      </c>
      <c r="AU55" s="14">
        <v>210</v>
      </c>
      <c r="AV55" s="14">
        <v>210</v>
      </c>
      <c r="AW55" s="14">
        <v>210</v>
      </c>
      <c r="AX55" s="14">
        <v>210</v>
      </c>
      <c r="AY55" s="14">
        <v>210</v>
      </c>
      <c r="AZ55" s="14">
        <v>210</v>
      </c>
      <c r="BA55" s="14">
        <v>210</v>
      </c>
      <c r="BB55" s="14">
        <v>210</v>
      </c>
      <c r="BC55" s="14">
        <v>210</v>
      </c>
      <c r="BD55" s="14">
        <v>210</v>
      </c>
      <c r="BE55" s="14">
        <v>210</v>
      </c>
      <c r="BF55" s="14">
        <v>210</v>
      </c>
    </row>
    <row r="56" spans="1:58" ht="12.75">
      <c r="A56" s="10" t="s">
        <v>83</v>
      </c>
      <c r="B56" s="11" t="s">
        <v>84</v>
      </c>
      <c r="C56" s="12">
        <v>226</v>
      </c>
      <c r="D56" s="13">
        <v>724</v>
      </c>
      <c r="E56" s="14">
        <v>0</v>
      </c>
      <c r="F56" s="14">
        <v>0</v>
      </c>
      <c r="G56" s="14">
        <v>0</v>
      </c>
      <c r="H56" s="14">
        <v>0</v>
      </c>
      <c r="I56" s="14">
        <v>0</v>
      </c>
      <c r="J56" s="14">
        <v>0</v>
      </c>
      <c r="K56" s="14">
        <v>0</v>
      </c>
      <c r="L56" s="14">
        <v>0</v>
      </c>
      <c r="M56" s="14">
        <v>0</v>
      </c>
      <c r="N56" s="14">
        <v>999</v>
      </c>
      <c r="O56" s="14">
        <v>999</v>
      </c>
      <c r="P56" s="14">
        <v>999</v>
      </c>
      <c r="Q56" s="14">
        <v>999</v>
      </c>
      <c r="R56" s="14">
        <v>999</v>
      </c>
      <c r="S56" s="14">
        <v>999</v>
      </c>
      <c r="T56" s="14">
        <v>999</v>
      </c>
      <c r="U56" s="14">
        <v>999</v>
      </c>
      <c r="V56" s="14">
        <v>999</v>
      </c>
      <c r="W56" s="14">
        <v>999</v>
      </c>
      <c r="X56" s="14">
        <v>999</v>
      </c>
      <c r="Y56" s="14">
        <v>999</v>
      </c>
      <c r="Z56" s="14">
        <v>999</v>
      </c>
      <c r="AA56" s="14">
        <v>999</v>
      </c>
      <c r="AB56" s="14">
        <v>110</v>
      </c>
      <c r="AC56" s="14">
        <v>110</v>
      </c>
      <c r="AD56" s="14">
        <v>110</v>
      </c>
      <c r="AE56" s="14">
        <v>110</v>
      </c>
      <c r="AF56" s="14">
        <v>110</v>
      </c>
      <c r="AG56" s="14">
        <v>110</v>
      </c>
      <c r="AH56" s="14">
        <v>110</v>
      </c>
      <c r="AI56" s="14">
        <v>110</v>
      </c>
      <c r="AJ56" s="14">
        <v>110</v>
      </c>
      <c r="AK56" s="14">
        <v>110</v>
      </c>
      <c r="AL56" s="14">
        <v>110</v>
      </c>
      <c r="AM56" s="14">
        <v>110</v>
      </c>
      <c r="AN56" s="14">
        <v>110</v>
      </c>
      <c r="AO56" s="14">
        <v>110</v>
      </c>
      <c r="AP56" s="14">
        <v>110</v>
      </c>
      <c r="AQ56" s="14">
        <v>110</v>
      </c>
      <c r="AR56" s="14">
        <v>110</v>
      </c>
      <c r="AS56" s="14">
        <v>110</v>
      </c>
      <c r="AT56" s="14">
        <v>110</v>
      </c>
      <c r="AU56" s="14">
        <v>110</v>
      </c>
      <c r="AV56" s="14">
        <v>110</v>
      </c>
      <c r="AW56" s="14">
        <v>110</v>
      </c>
      <c r="AX56" s="14">
        <v>110</v>
      </c>
      <c r="AY56" s="14">
        <v>110</v>
      </c>
      <c r="AZ56" s="14">
        <v>110</v>
      </c>
      <c r="BA56" s="14">
        <v>110</v>
      </c>
      <c r="BB56" s="14">
        <v>110</v>
      </c>
      <c r="BC56" s="14">
        <v>110</v>
      </c>
      <c r="BD56" s="14">
        <v>110</v>
      </c>
      <c r="BE56" s="14">
        <v>110</v>
      </c>
      <c r="BF56" s="14">
        <v>110</v>
      </c>
    </row>
    <row r="57" spans="1:58" ht="12.75">
      <c r="A57" s="10" t="s">
        <v>1392</v>
      </c>
      <c r="B57" s="11" t="s">
        <v>85</v>
      </c>
      <c r="C57" s="12">
        <v>232</v>
      </c>
      <c r="D57" s="13">
        <v>231</v>
      </c>
      <c r="E57" s="14">
        <v>0</v>
      </c>
      <c r="F57" s="14">
        <v>0</v>
      </c>
      <c r="G57" s="14">
        <v>0</v>
      </c>
      <c r="H57" s="14">
        <v>0</v>
      </c>
      <c r="I57" s="14">
        <v>0</v>
      </c>
      <c r="J57" s="14">
        <v>0</v>
      </c>
      <c r="K57" s="14">
        <v>0</v>
      </c>
      <c r="L57" s="14">
        <v>0</v>
      </c>
      <c r="M57" s="14">
        <v>0</v>
      </c>
      <c r="N57" s="14">
        <v>0</v>
      </c>
      <c r="O57" s="14">
        <v>0</v>
      </c>
      <c r="P57" s="14">
        <v>0</v>
      </c>
      <c r="Q57" s="14">
        <v>0</v>
      </c>
      <c r="R57" s="14">
        <v>0</v>
      </c>
      <c r="S57" s="14">
        <v>0</v>
      </c>
      <c r="T57" s="14">
        <v>0</v>
      </c>
      <c r="U57" s="14">
        <v>0</v>
      </c>
      <c r="V57" s="14">
        <v>0</v>
      </c>
      <c r="W57" s="14">
        <v>0</v>
      </c>
      <c r="X57" s="14">
        <v>0</v>
      </c>
      <c r="Y57" s="14">
        <v>0</v>
      </c>
      <c r="Z57" s="14">
        <v>0</v>
      </c>
      <c r="AA57" s="14">
        <v>0</v>
      </c>
      <c r="AB57" s="14">
        <v>0</v>
      </c>
      <c r="AC57" s="14">
        <v>0</v>
      </c>
      <c r="AD57" s="14">
        <v>0</v>
      </c>
      <c r="AE57" s="14">
        <v>0</v>
      </c>
      <c r="AF57" s="14">
        <v>0</v>
      </c>
      <c r="AG57" s="14">
        <v>0</v>
      </c>
      <c r="AH57" s="14">
        <v>0</v>
      </c>
      <c r="AI57" s="14">
        <v>0</v>
      </c>
      <c r="AJ57" s="14">
        <v>0</v>
      </c>
      <c r="AK57" s="14">
        <v>0</v>
      </c>
      <c r="AL57" s="14">
        <v>0</v>
      </c>
      <c r="AM57" s="14">
        <v>310</v>
      </c>
      <c r="AN57" s="14">
        <v>310</v>
      </c>
      <c r="AO57" s="14">
        <v>310</v>
      </c>
      <c r="AP57" s="14">
        <v>310</v>
      </c>
      <c r="AQ57" s="14">
        <v>310</v>
      </c>
      <c r="AR57" s="14">
        <v>310</v>
      </c>
      <c r="AS57" s="14">
        <v>310</v>
      </c>
      <c r="AT57" s="14">
        <v>310</v>
      </c>
      <c r="AU57" s="14">
        <v>310</v>
      </c>
      <c r="AV57" s="14">
        <v>310</v>
      </c>
      <c r="AW57" s="14">
        <v>310</v>
      </c>
      <c r="AX57" s="14">
        <v>310</v>
      </c>
      <c r="AY57" s="14">
        <v>310</v>
      </c>
      <c r="AZ57" s="14">
        <v>310</v>
      </c>
      <c r="BA57" s="14">
        <v>310</v>
      </c>
      <c r="BB57" s="14">
        <v>310</v>
      </c>
      <c r="BC57" s="14">
        <v>310</v>
      </c>
      <c r="BD57" s="14">
        <v>310</v>
      </c>
      <c r="BE57" s="14">
        <v>310</v>
      </c>
      <c r="BF57" s="14">
        <v>310</v>
      </c>
    </row>
    <row r="58" spans="1:58" ht="12.75">
      <c r="A58" s="10" t="s">
        <v>1393</v>
      </c>
      <c r="B58" s="11" t="s">
        <v>86</v>
      </c>
      <c r="C58" s="12">
        <v>233</v>
      </c>
      <c r="D58" s="13">
        <v>810</v>
      </c>
      <c r="E58" s="14">
        <v>0</v>
      </c>
      <c r="F58" s="14">
        <v>0</v>
      </c>
      <c r="G58" s="14">
        <v>0</v>
      </c>
      <c r="H58" s="14">
        <v>0</v>
      </c>
      <c r="I58" s="14">
        <v>0</v>
      </c>
      <c r="J58" s="14">
        <v>0</v>
      </c>
      <c r="K58" s="14">
        <v>0</v>
      </c>
      <c r="L58" s="14">
        <v>0</v>
      </c>
      <c r="M58" s="14">
        <v>0</v>
      </c>
      <c r="N58" s="14">
        <v>0</v>
      </c>
      <c r="O58" s="14">
        <v>0</v>
      </c>
      <c r="P58" s="14">
        <v>0</v>
      </c>
      <c r="Q58" s="14">
        <v>0</v>
      </c>
      <c r="R58" s="14">
        <v>0</v>
      </c>
      <c r="S58" s="14">
        <v>0</v>
      </c>
      <c r="T58" s="14">
        <v>0</v>
      </c>
      <c r="U58" s="14">
        <v>0</v>
      </c>
      <c r="V58" s="14">
        <v>0</v>
      </c>
      <c r="W58" s="14">
        <v>0</v>
      </c>
      <c r="X58" s="14">
        <v>0</v>
      </c>
      <c r="Y58" s="14">
        <v>0</v>
      </c>
      <c r="Z58" s="14">
        <v>0</v>
      </c>
      <c r="AA58" s="14">
        <v>0</v>
      </c>
      <c r="AB58" s="14">
        <v>0</v>
      </c>
      <c r="AC58" s="14">
        <v>0</v>
      </c>
      <c r="AD58" s="14">
        <v>0</v>
      </c>
      <c r="AE58" s="14">
        <v>0</v>
      </c>
      <c r="AF58" s="14">
        <v>0</v>
      </c>
      <c r="AG58" s="14">
        <v>0</v>
      </c>
      <c r="AH58" s="14">
        <v>0</v>
      </c>
      <c r="AI58" s="14">
        <v>0</v>
      </c>
      <c r="AJ58" s="14">
        <v>0</v>
      </c>
      <c r="AK58" s="14">
        <v>999</v>
      </c>
      <c r="AL58" s="14">
        <v>999</v>
      </c>
      <c r="AM58" s="14">
        <v>999</v>
      </c>
      <c r="AN58" s="14">
        <v>999</v>
      </c>
      <c r="AO58" s="14">
        <v>110</v>
      </c>
      <c r="AP58" s="14">
        <v>110</v>
      </c>
      <c r="AQ58" s="14">
        <v>110</v>
      </c>
      <c r="AR58" s="14">
        <v>110</v>
      </c>
      <c r="AS58" s="14">
        <v>110</v>
      </c>
      <c r="AT58" s="14">
        <v>110</v>
      </c>
      <c r="AU58" s="14">
        <v>110</v>
      </c>
      <c r="AV58" s="14">
        <v>110</v>
      </c>
      <c r="AW58" s="14">
        <v>110</v>
      </c>
      <c r="AX58" s="14">
        <v>110</v>
      </c>
      <c r="AY58" s="14">
        <v>110</v>
      </c>
      <c r="AZ58" s="14">
        <v>110</v>
      </c>
      <c r="BA58" s="14">
        <v>110</v>
      </c>
      <c r="BB58" s="14">
        <v>110</v>
      </c>
      <c r="BC58" s="14">
        <v>110</v>
      </c>
      <c r="BD58" s="14">
        <v>110</v>
      </c>
      <c r="BE58" s="14">
        <v>110</v>
      </c>
      <c r="BF58" s="14">
        <v>110</v>
      </c>
    </row>
    <row r="59" spans="1:58" ht="12.75">
      <c r="A59" s="10" t="s">
        <v>568</v>
      </c>
      <c r="B59" s="11" t="s">
        <v>87</v>
      </c>
      <c r="C59" s="12">
        <v>231</v>
      </c>
      <c r="D59" s="13"/>
      <c r="E59" s="14">
        <v>110</v>
      </c>
      <c r="F59" s="14">
        <v>110</v>
      </c>
      <c r="G59" s="14">
        <v>110</v>
      </c>
      <c r="H59" s="14">
        <v>110</v>
      </c>
      <c r="I59" s="14">
        <v>110</v>
      </c>
      <c r="J59" s="14">
        <v>110</v>
      </c>
      <c r="K59" s="14">
        <v>110</v>
      </c>
      <c r="L59" s="14">
        <v>110</v>
      </c>
      <c r="M59" s="14">
        <v>110</v>
      </c>
      <c r="N59" s="14">
        <v>110</v>
      </c>
      <c r="O59" s="14">
        <v>110</v>
      </c>
      <c r="P59" s="14">
        <v>110</v>
      </c>
      <c r="Q59" s="14">
        <v>110</v>
      </c>
      <c r="R59" s="14">
        <v>110</v>
      </c>
      <c r="S59" s="14">
        <v>110</v>
      </c>
      <c r="T59" s="14">
        <v>110</v>
      </c>
      <c r="U59" s="14">
        <v>110</v>
      </c>
      <c r="V59" s="14">
        <v>110</v>
      </c>
      <c r="W59" s="14">
        <v>110</v>
      </c>
      <c r="X59" s="14">
        <v>110</v>
      </c>
      <c r="Y59" s="14">
        <v>110</v>
      </c>
      <c r="Z59" s="14">
        <v>110</v>
      </c>
      <c r="AA59" s="14">
        <v>110</v>
      </c>
      <c r="AB59" s="14">
        <v>110</v>
      </c>
      <c r="AC59" s="14">
        <v>110</v>
      </c>
      <c r="AD59" s="14">
        <v>110</v>
      </c>
      <c r="AE59" s="14">
        <v>110</v>
      </c>
      <c r="AF59" s="14">
        <v>110</v>
      </c>
      <c r="AG59" s="14">
        <v>110</v>
      </c>
      <c r="AH59" s="14">
        <v>110</v>
      </c>
      <c r="AI59" s="14">
        <v>110</v>
      </c>
      <c r="AJ59" s="14">
        <v>110</v>
      </c>
      <c r="AK59" s="14">
        <v>110</v>
      </c>
      <c r="AL59" s="14">
        <v>110</v>
      </c>
      <c r="AM59" s="14">
        <v>110</v>
      </c>
      <c r="AN59" s="14">
        <v>110</v>
      </c>
      <c r="AO59" s="14">
        <v>110</v>
      </c>
      <c r="AP59" s="14">
        <v>110</v>
      </c>
      <c r="AQ59" s="14">
        <v>110</v>
      </c>
      <c r="AR59" s="14">
        <v>110</v>
      </c>
      <c r="AS59" s="14">
        <v>110</v>
      </c>
      <c r="AT59" s="14">
        <v>110</v>
      </c>
      <c r="AU59" s="14">
        <v>110</v>
      </c>
      <c r="AV59" s="14">
        <v>110</v>
      </c>
      <c r="AW59" s="14">
        <v>110</v>
      </c>
      <c r="AX59" s="14">
        <v>110</v>
      </c>
      <c r="AY59" s="14">
        <v>110</v>
      </c>
      <c r="AZ59" s="14">
        <v>110</v>
      </c>
      <c r="BA59" s="14">
        <v>110</v>
      </c>
      <c r="BB59" s="14">
        <v>110</v>
      </c>
      <c r="BC59" s="14">
        <v>110</v>
      </c>
      <c r="BD59" s="14">
        <v>110</v>
      </c>
      <c r="BE59" s="14">
        <v>110</v>
      </c>
      <c r="BF59" s="14">
        <v>110</v>
      </c>
    </row>
    <row r="60" spans="1:58" ht="12.75">
      <c r="A60" s="10" t="s">
        <v>1394</v>
      </c>
      <c r="B60" s="11" t="s">
        <v>88</v>
      </c>
      <c r="C60" s="12">
        <v>242</v>
      </c>
      <c r="D60" s="13">
        <v>826</v>
      </c>
      <c r="E60" s="14">
        <v>0</v>
      </c>
      <c r="F60" s="14">
        <v>0</v>
      </c>
      <c r="G60" s="14">
        <v>0</v>
      </c>
      <c r="H60" s="14">
        <v>0</v>
      </c>
      <c r="I60" s="14">
        <v>0</v>
      </c>
      <c r="J60" s="14">
        <v>0</v>
      </c>
      <c r="K60" s="14">
        <v>0</v>
      </c>
      <c r="L60" s="14">
        <v>0</v>
      </c>
      <c r="M60" s="14">
        <v>0</v>
      </c>
      <c r="N60" s="14">
        <v>0</v>
      </c>
      <c r="O60" s="14">
        <v>0</v>
      </c>
      <c r="P60" s="14">
        <v>999</v>
      </c>
      <c r="Q60" s="14">
        <v>210</v>
      </c>
      <c r="R60" s="14">
        <v>210</v>
      </c>
      <c r="S60" s="14">
        <v>210</v>
      </c>
      <c r="T60" s="14">
        <v>210</v>
      </c>
      <c r="U60" s="14">
        <v>210</v>
      </c>
      <c r="V60" s="14">
        <v>210</v>
      </c>
      <c r="W60" s="14">
        <v>210</v>
      </c>
      <c r="X60" s="14">
        <v>210</v>
      </c>
      <c r="Y60" s="14">
        <v>210</v>
      </c>
      <c r="Z60" s="14">
        <v>210</v>
      </c>
      <c r="AA60" s="14">
        <v>210</v>
      </c>
      <c r="AB60" s="14">
        <v>210</v>
      </c>
      <c r="AC60" s="14">
        <v>210</v>
      </c>
      <c r="AD60" s="14">
        <v>210</v>
      </c>
      <c r="AE60" s="14">
        <v>210</v>
      </c>
      <c r="AF60" s="14">
        <v>210</v>
      </c>
      <c r="AG60" s="14">
        <v>210</v>
      </c>
      <c r="AH60" s="14">
        <v>210</v>
      </c>
      <c r="AI60" s="14">
        <v>210</v>
      </c>
      <c r="AJ60" s="14">
        <v>110</v>
      </c>
      <c r="AK60" s="14">
        <v>110</v>
      </c>
      <c r="AL60" s="14">
        <v>110</v>
      </c>
      <c r="AM60" s="14">
        <v>110</v>
      </c>
      <c r="AN60" s="14">
        <v>110</v>
      </c>
      <c r="AO60" s="14">
        <v>110</v>
      </c>
      <c r="AP60" s="14">
        <v>110</v>
      </c>
      <c r="AQ60" s="14">
        <v>110</v>
      </c>
      <c r="AR60" s="14">
        <v>110</v>
      </c>
      <c r="AS60" s="14">
        <v>110</v>
      </c>
      <c r="AT60" s="14">
        <v>110</v>
      </c>
      <c r="AU60" s="14">
        <v>110</v>
      </c>
      <c r="AV60" s="14">
        <v>110</v>
      </c>
      <c r="AW60" s="14">
        <v>110</v>
      </c>
      <c r="AX60" s="14">
        <v>110</v>
      </c>
      <c r="AY60" s="14">
        <v>110</v>
      </c>
      <c r="AZ60" s="14">
        <v>110</v>
      </c>
      <c r="BA60" s="14">
        <v>110</v>
      </c>
      <c r="BB60" s="14">
        <v>110</v>
      </c>
      <c r="BC60" s="14">
        <v>210</v>
      </c>
      <c r="BD60" s="14">
        <v>210</v>
      </c>
      <c r="BE60" s="14">
        <v>210</v>
      </c>
      <c r="BF60" s="14">
        <v>210</v>
      </c>
    </row>
    <row r="61" spans="1:58" ht="12.75">
      <c r="A61" s="10" t="s">
        <v>570</v>
      </c>
      <c r="B61" s="11" t="s">
        <v>89</v>
      </c>
      <c r="C61" s="12">
        <v>246</v>
      </c>
      <c r="D61" s="13"/>
      <c r="E61" s="14">
        <v>110</v>
      </c>
      <c r="F61" s="14">
        <v>110</v>
      </c>
      <c r="G61" s="14">
        <v>110</v>
      </c>
      <c r="H61" s="14">
        <v>110</v>
      </c>
      <c r="I61" s="14">
        <v>110</v>
      </c>
      <c r="J61" s="14">
        <v>110</v>
      </c>
      <c r="K61" s="14">
        <v>110</v>
      </c>
      <c r="L61" s="14">
        <v>110</v>
      </c>
      <c r="M61" s="14">
        <v>110</v>
      </c>
      <c r="N61" s="14">
        <v>110</v>
      </c>
      <c r="O61" s="14">
        <v>110</v>
      </c>
      <c r="P61" s="14">
        <v>110</v>
      </c>
      <c r="Q61" s="14">
        <v>110</v>
      </c>
      <c r="R61" s="14">
        <v>110</v>
      </c>
      <c r="S61" s="14">
        <v>110</v>
      </c>
      <c r="T61" s="14">
        <v>110</v>
      </c>
      <c r="U61" s="14">
        <v>110</v>
      </c>
      <c r="V61" s="14">
        <v>110</v>
      </c>
      <c r="W61" s="14">
        <v>110</v>
      </c>
      <c r="X61" s="14">
        <v>110</v>
      </c>
      <c r="Y61" s="14">
        <v>110</v>
      </c>
      <c r="Z61" s="14">
        <v>110</v>
      </c>
      <c r="AA61" s="14">
        <v>110</v>
      </c>
      <c r="AB61" s="14">
        <v>110</v>
      </c>
      <c r="AC61" s="14">
        <v>110</v>
      </c>
      <c r="AD61" s="14">
        <v>110</v>
      </c>
      <c r="AE61" s="14">
        <v>110</v>
      </c>
      <c r="AF61" s="14">
        <v>110</v>
      </c>
      <c r="AG61" s="14">
        <v>110</v>
      </c>
      <c r="AH61" s="14">
        <v>110</v>
      </c>
      <c r="AI61" s="14">
        <v>110</v>
      </c>
      <c r="AJ61" s="14">
        <v>110</v>
      </c>
      <c r="AK61" s="14">
        <v>110</v>
      </c>
      <c r="AL61" s="14">
        <v>110</v>
      </c>
      <c r="AM61" s="14">
        <v>110</v>
      </c>
      <c r="AN61" s="14">
        <v>110</v>
      </c>
      <c r="AO61" s="14">
        <v>110</v>
      </c>
      <c r="AP61" s="14">
        <v>110</v>
      </c>
      <c r="AQ61" s="14">
        <v>110</v>
      </c>
      <c r="AR61" s="14">
        <v>110</v>
      </c>
      <c r="AS61" s="14">
        <v>110</v>
      </c>
      <c r="AT61" s="14">
        <v>110</v>
      </c>
      <c r="AU61" s="14">
        <v>110</v>
      </c>
      <c r="AV61" s="14">
        <v>110</v>
      </c>
      <c r="AW61" s="14">
        <v>210</v>
      </c>
      <c r="AX61" s="14">
        <v>210</v>
      </c>
      <c r="AY61" s="14">
        <v>210</v>
      </c>
      <c r="AZ61" s="14">
        <v>210</v>
      </c>
      <c r="BA61" s="14">
        <v>210</v>
      </c>
      <c r="BB61" s="14">
        <v>210</v>
      </c>
      <c r="BC61" s="14">
        <v>210</v>
      </c>
      <c r="BD61" s="14">
        <v>210</v>
      </c>
      <c r="BE61" s="14">
        <v>210</v>
      </c>
      <c r="BF61" s="14">
        <v>210</v>
      </c>
    </row>
    <row r="62" spans="1:58" ht="12.75">
      <c r="A62" s="10" t="s">
        <v>614</v>
      </c>
      <c r="B62" s="11" t="s">
        <v>90</v>
      </c>
      <c r="C62" s="12">
        <v>250</v>
      </c>
      <c r="D62" s="13"/>
      <c r="E62" s="14">
        <v>110</v>
      </c>
      <c r="F62" s="14">
        <v>110</v>
      </c>
      <c r="G62" s="14">
        <v>110</v>
      </c>
      <c r="H62" s="14">
        <v>110</v>
      </c>
      <c r="I62" s="14">
        <v>110</v>
      </c>
      <c r="J62" s="14">
        <v>110</v>
      </c>
      <c r="K62" s="14">
        <v>110</v>
      </c>
      <c r="L62" s="14">
        <v>110</v>
      </c>
      <c r="M62" s="14">
        <v>110</v>
      </c>
      <c r="N62" s="14">
        <v>111</v>
      </c>
      <c r="O62" s="14">
        <v>111</v>
      </c>
      <c r="P62" s="14">
        <v>111</v>
      </c>
      <c r="Q62" s="14">
        <v>111</v>
      </c>
      <c r="R62" s="14">
        <v>111</v>
      </c>
      <c r="S62" s="14">
        <v>111</v>
      </c>
      <c r="T62" s="14">
        <v>111</v>
      </c>
      <c r="U62" s="14">
        <v>111</v>
      </c>
      <c r="V62" s="14">
        <v>111</v>
      </c>
      <c r="W62" s="14">
        <v>111</v>
      </c>
      <c r="X62" s="14">
        <v>111</v>
      </c>
      <c r="Y62" s="14">
        <v>111</v>
      </c>
      <c r="Z62" s="14">
        <v>111</v>
      </c>
      <c r="AA62" s="14">
        <v>111</v>
      </c>
      <c r="AB62" s="14">
        <v>111</v>
      </c>
      <c r="AC62" s="14">
        <v>111</v>
      </c>
      <c r="AD62" s="14">
        <v>111</v>
      </c>
      <c r="AE62" s="14">
        <v>111</v>
      </c>
      <c r="AF62" s="14">
        <v>111</v>
      </c>
      <c r="AG62" s="14">
        <v>111</v>
      </c>
      <c r="AH62" s="14">
        <v>111</v>
      </c>
      <c r="AI62" s="14">
        <v>111</v>
      </c>
      <c r="AJ62" s="14">
        <v>111</v>
      </c>
      <c r="AK62" s="14">
        <v>111</v>
      </c>
      <c r="AL62" s="14">
        <v>111</v>
      </c>
      <c r="AM62" s="14">
        <v>211</v>
      </c>
      <c r="AN62" s="14">
        <v>211</v>
      </c>
      <c r="AO62" s="14">
        <v>212</v>
      </c>
      <c r="AP62" s="14">
        <v>212</v>
      </c>
      <c r="AQ62" s="14">
        <v>212</v>
      </c>
      <c r="AR62" s="14">
        <v>212</v>
      </c>
      <c r="AS62" s="14">
        <v>212</v>
      </c>
      <c r="AT62" s="14">
        <v>212</v>
      </c>
      <c r="AU62" s="14">
        <v>212</v>
      </c>
      <c r="AV62" s="14">
        <v>212</v>
      </c>
      <c r="AW62" s="14">
        <v>212</v>
      </c>
      <c r="AX62" s="14">
        <v>212</v>
      </c>
      <c r="AY62" s="14">
        <v>212</v>
      </c>
      <c r="AZ62" s="14">
        <v>212</v>
      </c>
      <c r="BA62" s="14">
        <v>212</v>
      </c>
      <c r="BB62" s="14">
        <v>212</v>
      </c>
      <c r="BC62" s="14">
        <v>210</v>
      </c>
      <c r="BD62" s="14">
        <v>210</v>
      </c>
      <c r="BE62" s="14">
        <v>210</v>
      </c>
      <c r="BF62" s="14">
        <v>210</v>
      </c>
    </row>
    <row r="63" spans="1:58" ht="12.75">
      <c r="A63" s="10" t="s">
        <v>1395</v>
      </c>
      <c r="B63" s="11" t="s">
        <v>91</v>
      </c>
      <c r="C63" s="12">
        <v>266</v>
      </c>
      <c r="D63" s="13">
        <v>250</v>
      </c>
      <c r="E63" s="14">
        <v>0</v>
      </c>
      <c r="F63" s="14">
        <v>999</v>
      </c>
      <c r="G63" s="14">
        <v>999</v>
      </c>
      <c r="H63" s="14">
        <v>210</v>
      </c>
      <c r="I63" s="14">
        <v>210</v>
      </c>
      <c r="J63" s="14">
        <v>210</v>
      </c>
      <c r="K63" s="14">
        <v>210</v>
      </c>
      <c r="L63" s="14">
        <v>210</v>
      </c>
      <c r="M63" s="14">
        <v>210</v>
      </c>
      <c r="N63" s="14">
        <v>210</v>
      </c>
      <c r="O63" s="14">
        <v>210</v>
      </c>
      <c r="P63" s="14">
        <v>210</v>
      </c>
      <c r="Q63" s="14">
        <v>210</v>
      </c>
      <c r="R63" s="14">
        <v>210</v>
      </c>
      <c r="S63" s="14">
        <v>210</v>
      </c>
      <c r="T63" s="14">
        <v>210</v>
      </c>
      <c r="U63" s="14">
        <v>210</v>
      </c>
      <c r="V63" s="14">
        <v>210</v>
      </c>
      <c r="W63" s="14">
        <v>210</v>
      </c>
      <c r="X63" s="14">
        <v>210</v>
      </c>
      <c r="Y63" s="14">
        <v>210</v>
      </c>
      <c r="Z63" s="14">
        <v>210</v>
      </c>
      <c r="AA63" s="14">
        <v>210</v>
      </c>
      <c r="AB63" s="14">
        <v>210</v>
      </c>
      <c r="AC63" s="14">
        <v>210</v>
      </c>
      <c r="AD63" s="14">
        <v>210</v>
      </c>
      <c r="AE63" s="14">
        <v>210</v>
      </c>
      <c r="AF63" s="14">
        <v>210</v>
      </c>
      <c r="AG63" s="14">
        <v>210</v>
      </c>
      <c r="AH63" s="14">
        <v>210</v>
      </c>
      <c r="AI63" s="14">
        <v>210</v>
      </c>
      <c r="AJ63" s="14">
        <v>210</v>
      </c>
      <c r="AK63" s="14">
        <v>210</v>
      </c>
      <c r="AL63" s="14">
        <v>210</v>
      </c>
      <c r="AM63" s="14">
        <v>210</v>
      </c>
      <c r="AN63" s="14">
        <v>210</v>
      </c>
      <c r="AO63" s="14">
        <v>210</v>
      </c>
      <c r="AP63" s="14">
        <v>210</v>
      </c>
      <c r="AQ63" s="14">
        <v>210</v>
      </c>
      <c r="AR63" s="14">
        <v>210</v>
      </c>
      <c r="AS63" s="14">
        <v>210</v>
      </c>
      <c r="AT63" s="14">
        <v>210</v>
      </c>
      <c r="AU63" s="14">
        <v>210</v>
      </c>
      <c r="AV63" s="14">
        <v>210</v>
      </c>
      <c r="AW63" s="14">
        <v>210</v>
      </c>
      <c r="AX63" s="14">
        <v>210</v>
      </c>
      <c r="AY63" s="14">
        <v>210</v>
      </c>
      <c r="AZ63" s="14">
        <v>210</v>
      </c>
      <c r="BA63" s="14">
        <v>210</v>
      </c>
      <c r="BB63" s="14">
        <v>210</v>
      </c>
      <c r="BC63" s="14">
        <v>210</v>
      </c>
      <c r="BD63" s="14">
        <v>210</v>
      </c>
      <c r="BE63" s="14">
        <v>210</v>
      </c>
      <c r="BF63" s="14">
        <v>210</v>
      </c>
    </row>
    <row r="64" spans="1:58" ht="12.75">
      <c r="A64" s="10" t="s">
        <v>1396</v>
      </c>
      <c r="B64" s="11" t="s">
        <v>92</v>
      </c>
      <c r="C64" s="12">
        <v>270</v>
      </c>
      <c r="D64" s="13">
        <v>826</v>
      </c>
      <c r="E64" s="14">
        <v>0</v>
      </c>
      <c r="F64" s="14">
        <v>0</v>
      </c>
      <c r="G64" s="14">
        <v>0</v>
      </c>
      <c r="H64" s="14">
        <v>0</v>
      </c>
      <c r="I64" s="14">
        <v>0</v>
      </c>
      <c r="J64" s="14">
        <v>0</v>
      </c>
      <c r="K64" s="14">
        <v>210</v>
      </c>
      <c r="L64" s="14">
        <v>210</v>
      </c>
      <c r="M64" s="14">
        <v>210</v>
      </c>
      <c r="N64" s="14">
        <v>210</v>
      </c>
      <c r="O64" s="14">
        <v>210</v>
      </c>
      <c r="P64" s="14">
        <v>210</v>
      </c>
      <c r="Q64" s="14">
        <v>210</v>
      </c>
      <c r="R64" s="14">
        <v>210</v>
      </c>
      <c r="S64" s="14">
        <v>210</v>
      </c>
      <c r="T64" s="14">
        <v>210</v>
      </c>
      <c r="U64" s="14">
        <v>210</v>
      </c>
      <c r="V64" s="14">
        <v>210</v>
      </c>
      <c r="W64" s="14">
        <v>210</v>
      </c>
      <c r="X64" s="14">
        <v>210</v>
      </c>
      <c r="Y64" s="14">
        <v>210</v>
      </c>
      <c r="Z64" s="14">
        <v>210</v>
      </c>
      <c r="AA64" s="14">
        <v>210</v>
      </c>
      <c r="AB64" s="14">
        <v>210</v>
      </c>
      <c r="AC64" s="14">
        <v>210</v>
      </c>
      <c r="AD64" s="14">
        <v>210</v>
      </c>
      <c r="AE64" s="14">
        <v>210</v>
      </c>
      <c r="AF64" s="14">
        <v>210</v>
      </c>
      <c r="AG64" s="14">
        <v>210</v>
      </c>
      <c r="AH64" s="14">
        <v>210</v>
      </c>
      <c r="AI64" s="14">
        <v>210</v>
      </c>
      <c r="AJ64" s="14">
        <v>210</v>
      </c>
      <c r="AK64" s="14">
        <v>210</v>
      </c>
      <c r="AL64" s="14">
        <v>210</v>
      </c>
      <c r="AM64" s="14">
        <v>210</v>
      </c>
      <c r="AN64" s="14">
        <v>210</v>
      </c>
      <c r="AO64" s="14">
        <v>210</v>
      </c>
      <c r="AP64" s="14">
        <v>210</v>
      </c>
      <c r="AQ64" s="14">
        <v>210</v>
      </c>
      <c r="AR64" s="14">
        <v>210</v>
      </c>
      <c r="AS64" s="14">
        <v>210</v>
      </c>
      <c r="AT64" s="14">
        <v>210</v>
      </c>
      <c r="AU64" s="14">
        <v>210</v>
      </c>
      <c r="AV64" s="14">
        <v>210</v>
      </c>
      <c r="AW64" s="14">
        <v>210</v>
      </c>
      <c r="AX64" s="14">
        <v>210</v>
      </c>
      <c r="AY64" s="14">
        <v>210</v>
      </c>
      <c r="AZ64" s="14">
        <v>210</v>
      </c>
      <c r="BA64" s="14">
        <v>210</v>
      </c>
      <c r="BB64" s="14">
        <v>210</v>
      </c>
      <c r="BC64" s="14">
        <v>210</v>
      </c>
      <c r="BD64" s="14">
        <v>210</v>
      </c>
      <c r="BE64" s="14">
        <v>210</v>
      </c>
      <c r="BF64" s="14">
        <v>210</v>
      </c>
    </row>
    <row r="65" spans="1:58" ht="12.75">
      <c r="A65" s="10" t="s">
        <v>571</v>
      </c>
      <c r="B65" s="11" t="s">
        <v>93</v>
      </c>
      <c r="C65" s="12">
        <v>268</v>
      </c>
      <c r="D65" s="13">
        <v>810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c r="AB65" s="14">
        <v>0</v>
      </c>
      <c r="AC65" s="14">
        <v>0</v>
      </c>
      <c r="AD65" s="14">
        <v>0</v>
      </c>
      <c r="AE65" s="14">
        <v>0</v>
      </c>
      <c r="AF65" s="14">
        <v>0</v>
      </c>
      <c r="AG65" s="14">
        <v>0</v>
      </c>
      <c r="AH65" s="14">
        <v>0</v>
      </c>
      <c r="AI65" s="14">
        <v>0</v>
      </c>
      <c r="AJ65" s="14">
        <v>0</v>
      </c>
      <c r="AK65" s="14">
        <v>999</v>
      </c>
      <c r="AL65" s="14">
        <v>999</v>
      </c>
      <c r="AM65" s="14">
        <v>110</v>
      </c>
      <c r="AN65" s="14">
        <v>110</v>
      </c>
      <c r="AO65" s="14">
        <v>110</v>
      </c>
      <c r="AP65" s="14">
        <v>110</v>
      </c>
      <c r="AQ65" s="14">
        <v>110</v>
      </c>
      <c r="AR65" s="14">
        <v>110</v>
      </c>
      <c r="AS65" s="14">
        <v>110</v>
      </c>
      <c r="AT65" s="14">
        <v>110</v>
      </c>
      <c r="AU65" s="14">
        <v>110</v>
      </c>
      <c r="AV65" s="14">
        <v>110</v>
      </c>
      <c r="AW65" s="14">
        <v>110</v>
      </c>
      <c r="AX65" s="14">
        <v>110</v>
      </c>
      <c r="AY65" s="14">
        <v>110</v>
      </c>
      <c r="AZ65" s="14">
        <v>110</v>
      </c>
      <c r="BA65" s="14">
        <v>110</v>
      </c>
      <c r="BB65" s="14">
        <v>110</v>
      </c>
      <c r="BC65" s="14">
        <v>110</v>
      </c>
      <c r="BD65" s="14">
        <v>110</v>
      </c>
      <c r="BE65" s="14">
        <v>110</v>
      </c>
      <c r="BF65" s="14">
        <v>110</v>
      </c>
    </row>
    <row r="66" spans="1:58" ht="12.75">
      <c r="A66" s="10" t="s">
        <v>94</v>
      </c>
      <c r="B66" s="11" t="s">
        <v>95</v>
      </c>
      <c r="C66" s="12">
        <v>278</v>
      </c>
      <c r="D66" s="13"/>
      <c r="E66" s="14">
        <v>110</v>
      </c>
      <c r="F66" s="14">
        <v>110</v>
      </c>
      <c r="G66" s="14">
        <v>110</v>
      </c>
      <c r="H66" s="14">
        <v>110</v>
      </c>
      <c r="I66" s="14">
        <v>110</v>
      </c>
      <c r="J66" s="14">
        <v>110</v>
      </c>
      <c r="K66" s="14">
        <v>110</v>
      </c>
      <c r="L66" s="14">
        <v>110</v>
      </c>
      <c r="M66" s="14">
        <v>210</v>
      </c>
      <c r="N66" s="14">
        <v>210</v>
      </c>
      <c r="O66" s="14">
        <v>210</v>
      </c>
      <c r="P66" s="14">
        <v>210</v>
      </c>
      <c r="Q66" s="14">
        <v>210</v>
      </c>
      <c r="R66" s="14">
        <v>210</v>
      </c>
      <c r="S66" s="14">
        <v>210</v>
      </c>
      <c r="T66" s="14">
        <v>210</v>
      </c>
      <c r="U66" s="14">
        <v>210</v>
      </c>
      <c r="V66" s="14">
        <v>210</v>
      </c>
      <c r="W66" s="14">
        <v>210</v>
      </c>
      <c r="X66" s="14">
        <v>210</v>
      </c>
      <c r="Y66" s="14">
        <v>210</v>
      </c>
      <c r="Z66" s="14">
        <v>210</v>
      </c>
      <c r="AA66" s="14">
        <v>210</v>
      </c>
      <c r="AB66" s="14">
        <v>210</v>
      </c>
      <c r="AC66" s="14">
        <v>210</v>
      </c>
      <c r="AD66" s="14">
        <v>210</v>
      </c>
      <c r="AE66" s="14">
        <v>210</v>
      </c>
      <c r="AF66" s="14">
        <v>210</v>
      </c>
      <c r="AG66" s="14">
        <v>210</v>
      </c>
      <c r="AH66" s="14">
        <v>210</v>
      </c>
      <c r="AI66" s="14">
        <v>210</v>
      </c>
      <c r="AJ66" s="14">
        <v>0</v>
      </c>
      <c r="AK66" s="14">
        <v>0</v>
      </c>
      <c r="AL66" s="14">
        <v>0</v>
      </c>
      <c r="AM66" s="14">
        <v>0</v>
      </c>
      <c r="AN66" s="14">
        <v>0</v>
      </c>
      <c r="AO66" s="14">
        <v>0</v>
      </c>
      <c r="AP66" s="14">
        <v>0</v>
      </c>
      <c r="AQ66" s="14">
        <v>0</v>
      </c>
      <c r="AR66" s="14">
        <v>0</v>
      </c>
      <c r="AS66" s="14">
        <v>0</v>
      </c>
      <c r="AT66" s="14">
        <v>0</v>
      </c>
      <c r="AU66" s="14">
        <v>0</v>
      </c>
      <c r="AV66" s="14">
        <v>0</v>
      </c>
      <c r="AW66" s="14">
        <v>0</v>
      </c>
      <c r="AX66" s="14">
        <v>0</v>
      </c>
      <c r="AY66" s="14">
        <v>0</v>
      </c>
      <c r="AZ66" s="14">
        <v>0</v>
      </c>
      <c r="BA66" s="14">
        <v>0</v>
      </c>
      <c r="BB66" s="14">
        <v>0</v>
      </c>
      <c r="BC66" s="14">
        <v>0</v>
      </c>
      <c r="BD66" s="14">
        <v>0</v>
      </c>
      <c r="BE66" s="14">
        <v>0</v>
      </c>
      <c r="BF66" s="14">
        <v>0</v>
      </c>
    </row>
    <row r="67" spans="1:58" ht="12.75">
      <c r="A67" s="10" t="s">
        <v>613</v>
      </c>
      <c r="B67" s="11" t="s">
        <v>96</v>
      </c>
      <c r="C67" s="12">
        <v>276</v>
      </c>
      <c r="D67" s="13"/>
      <c r="E67" s="14">
        <v>110</v>
      </c>
      <c r="F67" s="14">
        <v>110</v>
      </c>
      <c r="G67" s="14">
        <v>110</v>
      </c>
      <c r="H67" s="14">
        <v>110</v>
      </c>
      <c r="I67" s="14">
        <v>110</v>
      </c>
      <c r="J67" s="14">
        <v>110</v>
      </c>
      <c r="K67" s="14">
        <v>110</v>
      </c>
      <c r="L67" s="14">
        <v>110</v>
      </c>
      <c r="M67" s="14">
        <v>110</v>
      </c>
      <c r="N67" s="14">
        <v>110</v>
      </c>
      <c r="O67" s="14">
        <v>111</v>
      </c>
      <c r="P67" s="14">
        <v>111</v>
      </c>
      <c r="Q67" s="14">
        <v>111</v>
      </c>
      <c r="R67" s="14">
        <v>111</v>
      </c>
      <c r="S67" s="14">
        <v>111</v>
      </c>
      <c r="T67" s="14">
        <v>111</v>
      </c>
      <c r="U67" s="14">
        <v>111</v>
      </c>
      <c r="V67" s="14">
        <v>111</v>
      </c>
      <c r="W67" s="14">
        <v>111</v>
      </c>
      <c r="X67" s="14">
        <v>111</v>
      </c>
      <c r="Y67" s="14">
        <v>111</v>
      </c>
      <c r="Z67" s="14">
        <v>111</v>
      </c>
      <c r="AA67" s="14">
        <v>111</v>
      </c>
      <c r="AB67" s="14">
        <v>111</v>
      </c>
      <c r="AC67" s="14">
        <v>111</v>
      </c>
      <c r="AD67" s="14">
        <v>111</v>
      </c>
      <c r="AE67" s="14">
        <v>111</v>
      </c>
      <c r="AF67" s="14">
        <v>111</v>
      </c>
      <c r="AG67" s="14">
        <v>111</v>
      </c>
      <c r="AH67" s="14">
        <v>111</v>
      </c>
      <c r="AI67" s="14">
        <v>111</v>
      </c>
      <c r="AJ67" s="14">
        <v>111</v>
      </c>
      <c r="AK67" s="14">
        <v>111</v>
      </c>
      <c r="AL67" s="14">
        <v>111</v>
      </c>
      <c r="AM67" s="14">
        <v>111</v>
      </c>
      <c r="AN67" s="14">
        <v>111</v>
      </c>
      <c r="AO67" s="14">
        <v>111</v>
      </c>
      <c r="AP67" s="14">
        <v>111</v>
      </c>
      <c r="AQ67" s="14">
        <v>111</v>
      </c>
      <c r="AR67" s="14">
        <v>111</v>
      </c>
      <c r="AS67" s="14">
        <v>111</v>
      </c>
      <c r="AT67" s="14">
        <v>111</v>
      </c>
      <c r="AU67" s="14">
        <v>111</v>
      </c>
      <c r="AV67" s="14">
        <v>110</v>
      </c>
      <c r="AW67" s="14">
        <v>110</v>
      </c>
      <c r="AX67" s="14">
        <v>110</v>
      </c>
      <c r="AY67" s="14">
        <v>110</v>
      </c>
      <c r="AZ67" s="14">
        <v>110</v>
      </c>
      <c r="BA67" s="14">
        <v>110</v>
      </c>
      <c r="BB67" s="14">
        <v>110</v>
      </c>
      <c r="BC67" s="14">
        <v>110</v>
      </c>
      <c r="BD67" s="14">
        <v>110</v>
      </c>
      <c r="BE67" s="14">
        <v>110</v>
      </c>
      <c r="BF67" s="14">
        <v>110</v>
      </c>
    </row>
    <row r="68" spans="1:58" ht="12.75">
      <c r="A68" s="10" t="s">
        <v>1397</v>
      </c>
      <c r="B68" s="11" t="s">
        <v>97</v>
      </c>
      <c r="C68" s="12">
        <v>288</v>
      </c>
      <c r="D68" s="13"/>
      <c r="E68" s="14">
        <v>999</v>
      </c>
      <c r="F68" s="14">
        <v>999</v>
      </c>
      <c r="G68" s="14">
        <v>999</v>
      </c>
      <c r="H68" s="14">
        <v>999</v>
      </c>
      <c r="I68" s="14">
        <v>999</v>
      </c>
      <c r="J68" s="14">
        <v>999</v>
      </c>
      <c r="K68" s="14">
        <v>999</v>
      </c>
      <c r="L68" s="14">
        <v>999</v>
      </c>
      <c r="M68" s="14">
        <v>999</v>
      </c>
      <c r="N68" s="14">
        <v>999</v>
      </c>
      <c r="O68" s="14">
        <v>999</v>
      </c>
      <c r="P68" s="14">
        <v>999</v>
      </c>
      <c r="Q68" s="14">
        <v>999</v>
      </c>
      <c r="R68" s="14">
        <v>999</v>
      </c>
      <c r="S68" s="14">
        <v>999</v>
      </c>
      <c r="T68" s="14">
        <v>999</v>
      </c>
      <c r="U68" s="14">
        <v>999</v>
      </c>
      <c r="V68" s="14">
        <v>999</v>
      </c>
      <c r="W68" s="14">
        <v>999</v>
      </c>
      <c r="X68" s="14">
        <v>999</v>
      </c>
      <c r="Y68" s="14">
        <v>999</v>
      </c>
      <c r="Z68" s="14">
        <v>999</v>
      </c>
      <c r="AA68" s="14">
        <v>999</v>
      </c>
      <c r="AB68" s="14">
        <v>999</v>
      </c>
      <c r="AC68" s="14">
        <v>999</v>
      </c>
      <c r="AD68" s="14">
        <v>999</v>
      </c>
      <c r="AE68" s="14">
        <v>999</v>
      </c>
      <c r="AF68" s="14">
        <v>999</v>
      </c>
      <c r="AG68" s="14">
        <v>999</v>
      </c>
      <c r="AH68" s="14">
        <v>999</v>
      </c>
      <c r="AI68" s="14">
        <v>999</v>
      </c>
      <c r="AJ68" s="14">
        <v>999</v>
      </c>
      <c r="AK68" s="14">
        <v>999</v>
      </c>
      <c r="AL68" s="14">
        <v>999</v>
      </c>
      <c r="AM68" s="14">
        <v>110</v>
      </c>
      <c r="AN68" s="14">
        <v>110</v>
      </c>
      <c r="AO68" s="14">
        <v>110</v>
      </c>
      <c r="AP68" s="14">
        <v>999</v>
      </c>
      <c r="AQ68" s="14">
        <v>999</v>
      </c>
      <c r="AR68" s="14">
        <v>999</v>
      </c>
      <c r="AS68" s="14">
        <v>999</v>
      </c>
      <c r="AT68" s="14">
        <v>999</v>
      </c>
      <c r="AU68" s="14">
        <v>210</v>
      </c>
      <c r="AV68" s="14">
        <v>210</v>
      </c>
      <c r="AW68" s="14">
        <v>210</v>
      </c>
      <c r="AX68" s="14">
        <v>210</v>
      </c>
      <c r="AY68" s="14">
        <v>210</v>
      </c>
      <c r="AZ68" s="14">
        <v>210</v>
      </c>
      <c r="BA68" s="14">
        <v>210</v>
      </c>
      <c r="BB68" s="14">
        <v>210</v>
      </c>
      <c r="BC68" s="14">
        <v>210</v>
      </c>
      <c r="BD68" s="14">
        <v>210</v>
      </c>
      <c r="BE68" s="14">
        <v>210</v>
      </c>
      <c r="BF68" s="14">
        <v>210</v>
      </c>
    </row>
    <row r="69" spans="1:58" ht="12.75">
      <c r="A69" s="10" t="s">
        <v>625</v>
      </c>
      <c r="B69" s="11" t="s">
        <v>98</v>
      </c>
      <c r="C69" s="12">
        <v>300</v>
      </c>
      <c r="D69" s="13"/>
      <c r="E69" s="14">
        <v>210</v>
      </c>
      <c r="F69" s="14">
        <v>210</v>
      </c>
      <c r="G69" s="14">
        <v>210</v>
      </c>
      <c r="H69" s="14">
        <v>210</v>
      </c>
      <c r="I69" s="14">
        <v>210</v>
      </c>
      <c r="J69" s="14">
        <v>210</v>
      </c>
      <c r="K69" s="14">
        <v>210</v>
      </c>
      <c r="L69" s="14">
        <v>210</v>
      </c>
      <c r="M69" s="14">
        <v>210</v>
      </c>
      <c r="N69" s="14">
        <v>210</v>
      </c>
      <c r="O69" s="14">
        <v>210</v>
      </c>
      <c r="P69" s="14">
        <v>210</v>
      </c>
      <c r="Q69" s="14">
        <v>210</v>
      </c>
      <c r="R69" s="14">
        <v>210</v>
      </c>
      <c r="S69" s="14">
        <v>210</v>
      </c>
      <c r="T69" s="14">
        <v>210</v>
      </c>
      <c r="U69" s="14">
        <v>210</v>
      </c>
      <c r="V69" s="14">
        <v>210</v>
      </c>
      <c r="W69" s="14">
        <v>210</v>
      </c>
      <c r="X69" s="14">
        <v>210</v>
      </c>
      <c r="Y69" s="14">
        <v>210</v>
      </c>
      <c r="Z69" s="14">
        <v>210</v>
      </c>
      <c r="AA69" s="14">
        <v>210</v>
      </c>
      <c r="AB69" s="14">
        <v>210</v>
      </c>
      <c r="AC69" s="14">
        <v>210</v>
      </c>
      <c r="AD69" s="14">
        <v>210</v>
      </c>
      <c r="AE69" s="14">
        <v>210</v>
      </c>
      <c r="AF69" s="14">
        <v>210</v>
      </c>
      <c r="AG69" s="14">
        <v>210</v>
      </c>
      <c r="AH69" s="14">
        <v>210</v>
      </c>
      <c r="AI69" s="14">
        <v>210</v>
      </c>
      <c r="AJ69" s="14">
        <v>210</v>
      </c>
      <c r="AK69" s="14">
        <v>210</v>
      </c>
      <c r="AL69" s="14">
        <v>210</v>
      </c>
      <c r="AM69" s="14">
        <v>210</v>
      </c>
      <c r="AN69" s="14">
        <v>210</v>
      </c>
      <c r="AO69" s="14">
        <v>210</v>
      </c>
      <c r="AP69" s="14">
        <v>210</v>
      </c>
      <c r="AQ69" s="14">
        <v>210</v>
      </c>
      <c r="AR69" s="14">
        <v>210</v>
      </c>
      <c r="AS69" s="14">
        <v>210</v>
      </c>
      <c r="AT69" s="14">
        <v>210</v>
      </c>
      <c r="AU69" s="14">
        <v>210</v>
      </c>
      <c r="AV69" s="14">
        <v>210</v>
      </c>
      <c r="AW69" s="14">
        <v>210</v>
      </c>
      <c r="AX69" s="14">
        <v>210</v>
      </c>
      <c r="AY69" s="14">
        <v>210</v>
      </c>
      <c r="AZ69" s="14">
        <v>210</v>
      </c>
      <c r="BA69" s="14">
        <v>210</v>
      </c>
      <c r="BB69" s="14">
        <v>210</v>
      </c>
      <c r="BC69" s="14">
        <v>210</v>
      </c>
      <c r="BD69" s="14">
        <v>210</v>
      </c>
      <c r="BE69" s="14">
        <v>210</v>
      </c>
      <c r="BF69" s="14">
        <v>210</v>
      </c>
    </row>
    <row r="70" spans="1:58" ht="12.75">
      <c r="A70" s="10" t="s">
        <v>1398</v>
      </c>
      <c r="B70" s="11" t="s">
        <v>99</v>
      </c>
      <c r="C70" s="12">
        <v>308</v>
      </c>
      <c r="D70" s="13">
        <v>826</v>
      </c>
      <c r="E70" s="14">
        <v>0</v>
      </c>
      <c r="F70" s="14">
        <v>0</v>
      </c>
      <c r="G70" s="14">
        <v>0</v>
      </c>
      <c r="H70" s="14">
        <v>0</v>
      </c>
      <c r="I70" s="14">
        <v>0</v>
      </c>
      <c r="J70" s="14">
        <v>0</v>
      </c>
      <c r="K70" s="14">
        <v>0</v>
      </c>
      <c r="L70" s="14">
        <v>0</v>
      </c>
      <c r="M70" s="14">
        <v>0</v>
      </c>
      <c r="N70" s="14">
        <v>0</v>
      </c>
      <c r="O70" s="14">
        <v>0</v>
      </c>
      <c r="P70" s="14">
        <v>0</v>
      </c>
      <c r="Q70" s="14">
        <v>0</v>
      </c>
      <c r="R70" s="14">
        <v>0</v>
      </c>
      <c r="S70" s="14">
        <v>0</v>
      </c>
      <c r="T70" s="14">
        <v>999</v>
      </c>
      <c r="U70" s="14">
        <v>210</v>
      </c>
      <c r="V70" s="14">
        <v>210</v>
      </c>
      <c r="W70" s="14">
        <v>210</v>
      </c>
      <c r="X70" s="14">
        <v>210</v>
      </c>
      <c r="Y70" s="14">
        <v>210</v>
      </c>
      <c r="Z70" s="14">
        <v>210</v>
      </c>
      <c r="AA70" s="14">
        <v>210</v>
      </c>
      <c r="AB70" s="14">
        <v>210</v>
      </c>
      <c r="AC70" s="14">
        <v>210</v>
      </c>
      <c r="AD70" s="14">
        <v>210</v>
      </c>
      <c r="AE70" s="14">
        <v>210</v>
      </c>
      <c r="AF70" s="14">
        <v>210</v>
      </c>
      <c r="AG70" s="14">
        <v>210</v>
      </c>
      <c r="AH70" s="14">
        <v>210</v>
      </c>
      <c r="AI70" s="14">
        <v>210</v>
      </c>
      <c r="AJ70" s="14">
        <v>210</v>
      </c>
      <c r="AK70" s="14">
        <v>210</v>
      </c>
      <c r="AL70" s="14">
        <v>210</v>
      </c>
      <c r="AM70" s="14">
        <v>210</v>
      </c>
      <c r="AN70" s="14">
        <v>210</v>
      </c>
      <c r="AO70" s="14">
        <v>210</v>
      </c>
      <c r="AP70" s="14">
        <v>210</v>
      </c>
      <c r="AQ70" s="14">
        <v>210</v>
      </c>
      <c r="AR70" s="14">
        <v>210</v>
      </c>
      <c r="AS70" s="14">
        <v>210</v>
      </c>
      <c r="AT70" s="14">
        <v>210</v>
      </c>
      <c r="AU70" s="14">
        <v>210</v>
      </c>
      <c r="AV70" s="14">
        <v>210</v>
      </c>
      <c r="AW70" s="14">
        <v>210</v>
      </c>
      <c r="AX70" s="14">
        <v>210</v>
      </c>
      <c r="AY70" s="14">
        <v>210</v>
      </c>
      <c r="AZ70" s="14">
        <v>210</v>
      </c>
      <c r="BA70" s="14">
        <v>210</v>
      </c>
      <c r="BB70" s="14">
        <v>210</v>
      </c>
      <c r="BC70" s="14">
        <v>210</v>
      </c>
      <c r="BD70" s="14">
        <v>210</v>
      </c>
      <c r="BE70" s="14">
        <v>210</v>
      </c>
      <c r="BF70" s="14">
        <v>210</v>
      </c>
    </row>
    <row r="71" spans="1:58" ht="12.75">
      <c r="A71" s="10" t="s">
        <v>572</v>
      </c>
      <c r="B71" s="11" t="s">
        <v>100</v>
      </c>
      <c r="C71" s="12">
        <v>320</v>
      </c>
      <c r="D71" s="13"/>
      <c r="E71" s="14">
        <v>110</v>
      </c>
      <c r="F71" s="14">
        <v>110</v>
      </c>
      <c r="G71" s="14">
        <v>110</v>
      </c>
      <c r="H71" s="14">
        <v>110</v>
      </c>
      <c r="I71" s="14">
        <v>110</v>
      </c>
      <c r="J71" s="14">
        <v>110</v>
      </c>
      <c r="K71" s="14">
        <v>110</v>
      </c>
      <c r="L71" s="14">
        <v>110</v>
      </c>
      <c r="M71" s="14">
        <v>110</v>
      </c>
      <c r="N71" s="14">
        <v>110</v>
      </c>
      <c r="O71" s="14">
        <v>110</v>
      </c>
      <c r="P71" s="14">
        <v>110</v>
      </c>
      <c r="Q71" s="14">
        <v>110</v>
      </c>
      <c r="R71" s="14">
        <v>110</v>
      </c>
      <c r="S71" s="14">
        <v>110</v>
      </c>
      <c r="T71" s="14">
        <v>110</v>
      </c>
      <c r="U71" s="14">
        <v>110</v>
      </c>
      <c r="V71" s="14">
        <v>110</v>
      </c>
      <c r="W71" s="14">
        <v>110</v>
      </c>
      <c r="X71" s="14">
        <v>110</v>
      </c>
      <c r="Y71" s="14">
        <v>110</v>
      </c>
      <c r="Z71" s="14">
        <v>110</v>
      </c>
      <c r="AA71" s="14">
        <v>110</v>
      </c>
      <c r="AB71" s="14">
        <v>110</v>
      </c>
      <c r="AC71" s="14">
        <v>110</v>
      </c>
      <c r="AD71" s="14">
        <v>110</v>
      </c>
      <c r="AE71" s="14">
        <v>320</v>
      </c>
      <c r="AF71" s="14">
        <v>320</v>
      </c>
      <c r="AG71" s="14">
        <v>320</v>
      </c>
      <c r="AH71" s="14">
        <v>320</v>
      </c>
      <c r="AI71" s="14">
        <v>320</v>
      </c>
      <c r="AJ71" s="14">
        <v>320</v>
      </c>
      <c r="AK71" s="14">
        <v>320</v>
      </c>
      <c r="AL71" s="14">
        <v>320</v>
      </c>
      <c r="AM71" s="14">
        <v>320</v>
      </c>
      <c r="AN71" s="14">
        <v>320</v>
      </c>
      <c r="AO71" s="14">
        <v>320</v>
      </c>
      <c r="AP71" s="14">
        <v>320</v>
      </c>
      <c r="AQ71" s="14">
        <v>320</v>
      </c>
      <c r="AR71" s="14">
        <v>320</v>
      </c>
      <c r="AS71" s="14">
        <v>320</v>
      </c>
      <c r="AT71" s="14">
        <v>320</v>
      </c>
      <c r="AU71" s="14">
        <v>320</v>
      </c>
      <c r="AV71" s="14">
        <v>320</v>
      </c>
      <c r="AW71" s="14">
        <v>320</v>
      </c>
      <c r="AX71" s="14">
        <v>320</v>
      </c>
      <c r="AY71" s="14">
        <v>320</v>
      </c>
      <c r="AZ71" s="14">
        <v>320</v>
      </c>
      <c r="BA71" s="14">
        <v>320</v>
      </c>
      <c r="BB71" s="14">
        <v>320</v>
      </c>
      <c r="BC71" s="14">
        <v>320</v>
      </c>
      <c r="BD71" s="14">
        <v>320</v>
      </c>
      <c r="BE71" s="14">
        <v>320</v>
      </c>
      <c r="BF71" s="14">
        <v>320</v>
      </c>
    </row>
    <row r="72" spans="1:58" ht="12.75">
      <c r="A72" s="10" t="s">
        <v>573</v>
      </c>
      <c r="B72" s="11" t="s">
        <v>101</v>
      </c>
      <c r="C72" s="12">
        <v>324</v>
      </c>
      <c r="D72" s="13"/>
      <c r="E72" s="14">
        <v>999</v>
      </c>
      <c r="F72" s="14">
        <v>999</v>
      </c>
      <c r="G72" s="14">
        <v>999</v>
      </c>
      <c r="H72" s="14">
        <v>999</v>
      </c>
      <c r="I72" s="14">
        <v>999</v>
      </c>
      <c r="J72" s="14">
        <v>999</v>
      </c>
      <c r="K72" s="14">
        <v>999</v>
      </c>
      <c r="L72" s="14">
        <v>999</v>
      </c>
      <c r="M72" s="14">
        <v>999</v>
      </c>
      <c r="N72" s="14">
        <v>999</v>
      </c>
      <c r="O72" s="14">
        <v>999</v>
      </c>
      <c r="P72" s="14">
        <v>999</v>
      </c>
      <c r="Q72" s="14">
        <v>999</v>
      </c>
      <c r="R72" s="14">
        <v>999</v>
      </c>
      <c r="S72" s="14">
        <v>999</v>
      </c>
      <c r="T72" s="14">
        <v>999</v>
      </c>
      <c r="U72" s="14">
        <v>999</v>
      </c>
      <c r="V72" s="14">
        <v>999</v>
      </c>
      <c r="W72" s="14">
        <v>999</v>
      </c>
      <c r="X72" s="14">
        <v>999</v>
      </c>
      <c r="Y72" s="14">
        <v>999</v>
      </c>
      <c r="Z72" s="14">
        <v>999</v>
      </c>
      <c r="AA72" s="14">
        <v>999</v>
      </c>
      <c r="AB72" s="14">
        <v>999</v>
      </c>
      <c r="AC72" s="14">
        <v>110</v>
      </c>
      <c r="AD72" s="14">
        <v>110</v>
      </c>
      <c r="AE72" s="14">
        <v>110</v>
      </c>
      <c r="AF72" s="14">
        <v>110</v>
      </c>
      <c r="AG72" s="14">
        <v>110</v>
      </c>
      <c r="AH72" s="14">
        <v>110</v>
      </c>
      <c r="AI72" s="14">
        <v>110</v>
      </c>
      <c r="AJ72" s="14">
        <v>110</v>
      </c>
      <c r="AK72" s="14">
        <v>110</v>
      </c>
      <c r="AL72" s="14">
        <v>110</v>
      </c>
      <c r="AM72" s="14">
        <v>110</v>
      </c>
      <c r="AN72" s="14">
        <v>110</v>
      </c>
      <c r="AO72" s="14">
        <v>110</v>
      </c>
      <c r="AP72" s="14">
        <v>110</v>
      </c>
      <c r="AQ72" s="14">
        <v>110</v>
      </c>
      <c r="AR72" s="14">
        <v>110</v>
      </c>
      <c r="AS72" s="14">
        <v>110</v>
      </c>
      <c r="AT72" s="14">
        <v>110</v>
      </c>
      <c r="AU72" s="14">
        <v>110</v>
      </c>
      <c r="AV72" s="14">
        <v>110</v>
      </c>
      <c r="AW72" s="14">
        <v>110</v>
      </c>
      <c r="AX72" s="14">
        <v>110</v>
      </c>
      <c r="AY72" s="14">
        <v>110</v>
      </c>
      <c r="AZ72" s="14">
        <v>110</v>
      </c>
      <c r="BA72" s="14">
        <v>110</v>
      </c>
      <c r="BB72" s="14">
        <v>110</v>
      </c>
      <c r="BC72" s="14">
        <v>110</v>
      </c>
      <c r="BD72" s="14">
        <v>110</v>
      </c>
      <c r="BE72" s="14">
        <v>110</v>
      </c>
      <c r="BF72" s="14">
        <v>110</v>
      </c>
    </row>
    <row r="73" spans="1:58" ht="12.75">
      <c r="A73" s="10" t="s">
        <v>574</v>
      </c>
      <c r="B73" s="11" t="s">
        <v>102</v>
      </c>
      <c r="C73" s="12">
        <v>624</v>
      </c>
      <c r="D73" s="13">
        <v>620</v>
      </c>
      <c r="E73" s="14">
        <v>0</v>
      </c>
      <c r="F73" s="14">
        <v>0</v>
      </c>
      <c r="G73" s="14">
        <v>0</v>
      </c>
      <c r="H73" s="14">
        <v>0</v>
      </c>
      <c r="I73" s="14">
        <v>0</v>
      </c>
      <c r="J73" s="14">
        <v>0</v>
      </c>
      <c r="K73" s="14">
        <v>0</v>
      </c>
      <c r="L73" s="14">
        <v>0</v>
      </c>
      <c r="M73" s="14">
        <v>0</v>
      </c>
      <c r="N73" s="14">
        <v>0</v>
      </c>
      <c r="O73" s="14">
        <v>0</v>
      </c>
      <c r="P73" s="14">
        <v>0</v>
      </c>
      <c r="Q73" s="14">
        <v>0</v>
      </c>
      <c r="R73" s="14">
        <v>0</v>
      </c>
      <c r="S73" s="14">
        <v>0</v>
      </c>
      <c r="T73" s="14">
        <v>999</v>
      </c>
      <c r="U73" s="14">
        <v>999</v>
      </c>
      <c r="V73" s="14">
        <v>110</v>
      </c>
      <c r="W73" s="14">
        <v>110</v>
      </c>
      <c r="X73" s="14">
        <v>110</v>
      </c>
      <c r="Y73" s="14">
        <v>110</v>
      </c>
      <c r="Z73" s="14">
        <v>110</v>
      </c>
      <c r="AA73" s="14">
        <v>110</v>
      </c>
      <c r="AB73" s="14">
        <v>110</v>
      </c>
      <c r="AC73" s="14">
        <v>110</v>
      </c>
      <c r="AD73" s="14">
        <v>110</v>
      </c>
      <c r="AE73" s="14">
        <v>110</v>
      </c>
      <c r="AF73" s="14">
        <v>110</v>
      </c>
      <c r="AG73" s="14">
        <v>110</v>
      </c>
      <c r="AH73" s="14">
        <v>110</v>
      </c>
      <c r="AI73" s="14">
        <v>110</v>
      </c>
      <c r="AJ73" s="14">
        <v>110</v>
      </c>
      <c r="AK73" s="14">
        <v>110</v>
      </c>
      <c r="AL73" s="14">
        <v>110</v>
      </c>
      <c r="AM73" s="14">
        <v>110</v>
      </c>
      <c r="AN73" s="14">
        <v>110</v>
      </c>
      <c r="AO73" s="14">
        <v>110</v>
      </c>
      <c r="AP73" s="14">
        <v>110</v>
      </c>
      <c r="AQ73" s="14">
        <v>110</v>
      </c>
      <c r="AR73" s="14">
        <v>110</v>
      </c>
      <c r="AS73" s="14">
        <v>110</v>
      </c>
      <c r="AT73" s="14">
        <v>110</v>
      </c>
      <c r="AU73" s="14">
        <v>110</v>
      </c>
      <c r="AV73" s="14">
        <v>110</v>
      </c>
      <c r="AW73" s="14">
        <v>110</v>
      </c>
      <c r="AX73" s="14">
        <v>110</v>
      </c>
      <c r="AY73" s="14">
        <v>110</v>
      </c>
      <c r="AZ73" s="14">
        <v>110</v>
      </c>
      <c r="BA73" s="14">
        <v>110</v>
      </c>
      <c r="BB73" s="14">
        <v>110</v>
      </c>
      <c r="BC73" s="14">
        <v>110</v>
      </c>
      <c r="BD73" s="14">
        <v>210</v>
      </c>
      <c r="BE73" s="14">
        <v>210</v>
      </c>
      <c r="BF73" s="14">
        <v>210</v>
      </c>
    </row>
    <row r="74" spans="1:58" ht="12.75">
      <c r="A74" s="10" t="s">
        <v>1399</v>
      </c>
      <c r="B74" s="11" t="s">
        <v>103</v>
      </c>
      <c r="C74" s="12">
        <v>328</v>
      </c>
      <c r="D74" s="13">
        <v>826</v>
      </c>
      <c r="E74" s="14">
        <v>0</v>
      </c>
      <c r="F74" s="14">
        <v>0</v>
      </c>
      <c r="G74" s="14">
        <v>0</v>
      </c>
      <c r="H74" s="14">
        <v>0</v>
      </c>
      <c r="I74" s="14">
        <v>0</v>
      </c>
      <c r="J74" s="14">
        <v>0</v>
      </c>
      <c r="K74" s="14">
        <v>0</v>
      </c>
      <c r="L74" s="14">
        <v>999</v>
      </c>
      <c r="M74" s="14">
        <v>210</v>
      </c>
      <c r="N74" s="14">
        <v>210</v>
      </c>
      <c r="O74" s="14">
        <v>210</v>
      </c>
      <c r="P74" s="14">
        <v>210</v>
      </c>
      <c r="Q74" s="14">
        <v>210</v>
      </c>
      <c r="R74" s="14">
        <v>210</v>
      </c>
      <c r="S74" s="14">
        <v>210</v>
      </c>
      <c r="T74" s="14">
        <v>210</v>
      </c>
      <c r="U74" s="14">
        <v>210</v>
      </c>
      <c r="V74" s="14">
        <v>210</v>
      </c>
      <c r="W74" s="14">
        <v>210</v>
      </c>
      <c r="X74" s="14">
        <v>210</v>
      </c>
      <c r="Y74" s="14">
        <v>210</v>
      </c>
      <c r="Z74" s="14">
        <v>210</v>
      </c>
      <c r="AA74" s="14">
        <v>210</v>
      </c>
      <c r="AB74" s="14">
        <v>210</v>
      </c>
      <c r="AC74" s="14">
        <v>210</v>
      </c>
      <c r="AD74" s="14">
        <v>210</v>
      </c>
      <c r="AE74" s="14">
        <v>210</v>
      </c>
      <c r="AF74" s="14">
        <v>210</v>
      </c>
      <c r="AG74" s="14">
        <v>210</v>
      </c>
      <c r="AH74" s="14">
        <v>210</v>
      </c>
      <c r="AI74" s="14">
        <v>210</v>
      </c>
      <c r="AJ74" s="14">
        <v>210</v>
      </c>
      <c r="AK74" s="14">
        <v>210</v>
      </c>
      <c r="AL74" s="14">
        <v>210</v>
      </c>
      <c r="AM74" s="14">
        <v>210</v>
      </c>
      <c r="AN74" s="14">
        <v>210</v>
      </c>
      <c r="AO74" s="14">
        <v>210</v>
      </c>
      <c r="AP74" s="14">
        <v>210</v>
      </c>
      <c r="AQ74" s="14">
        <v>210</v>
      </c>
      <c r="AR74" s="14">
        <v>210</v>
      </c>
      <c r="AS74" s="14">
        <v>210</v>
      </c>
      <c r="AT74" s="14">
        <v>210</v>
      </c>
      <c r="AU74" s="14">
        <v>210</v>
      </c>
      <c r="AV74" s="14">
        <v>210</v>
      </c>
      <c r="AW74" s="14">
        <v>210</v>
      </c>
      <c r="AX74" s="14">
        <v>210</v>
      </c>
      <c r="AY74" s="14">
        <v>210</v>
      </c>
      <c r="AZ74" s="14">
        <v>210</v>
      </c>
      <c r="BA74" s="14">
        <v>210</v>
      </c>
      <c r="BB74" s="14">
        <v>210</v>
      </c>
      <c r="BC74" s="14">
        <v>210</v>
      </c>
      <c r="BD74" s="14">
        <v>210</v>
      </c>
      <c r="BE74" s="14">
        <v>210</v>
      </c>
      <c r="BF74" s="14">
        <v>210</v>
      </c>
    </row>
    <row r="75" spans="1:58" ht="12.75">
      <c r="A75" s="10" t="s">
        <v>575</v>
      </c>
      <c r="B75" s="11" t="s">
        <v>104</v>
      </c>
      <c r="C75" s="12">
        <v>332</v>
      </c>
      <c r="D75" s="13"/>
      <c r="E75" s="14">
        <v>110</v>
      </c>
      <c r="F75" s="14">
        <v>110</v>
      </c>
      <c r="G75" s="14">
        <v>110</v>
      </c>
      <c r="H75" s="14">
        <v>110</v>
      </c>
      <c r="I75" s="14">
        <v>110</v>
      </c>
      <c r="J75" s="14">
        <v>110</v>
      </c>
      <c r="K75" s="14">
        <v>110</v>
      </c>
      <c r="L75" s="14">
        <v>110</v>
      </c>
      <c r="M75" s="14">
        <v>110</v>
      </c>
      <c r="N75" s="14">
        <v>110</v>
      </c>
      <c r="O75" s="14">
        <v>110</v>
      </c>
      <c r="P75" s="14">
        <v>110</v>
      </c>
      <c r="Q75" s="14">
        <v>110</v>
      </c>
      <c r="R75" s="14">
        <v>110</v>
      </c>
      <c r="S75" s="14">
        <v>110</v>
      </c>
      <c r="T75" s="14">
        <v>110</v>
      </c>
      <c r="U75" s="14">
        <v>110</v>
      </c>
      <c r="V75" s="14">
        <v>110</v>
      </c>
      <c r="W75" s="14">
        <v>110</v>
      </c>
      <c r="X75" s="14">
        <v>110</v>
      </c>
      <c r="Y75" s="14">
        <v>110</v>
      </c>
      <c r="Z75" s="14">
        <v>110</v>
      </c>
      <c r="AA75" s="14">
        <v>110</v>
      </c>
      <c r="AB75" s="14">
        <v>110</v>
      </c>
      <c r="AC75" s="14">
        <v>110</v>
      </c>
      <c r="AD75" s="14">
        <v>110</v>
      </c>
      <c r="AE75" s="14">
        <v>110</v>
      </c>
      <c r="AF75" s="14">
        <v>110</v>
      </c>
      <c r="AG75" s="14">
        <v>110</v>
      </c>
      <c r="AH75" s="14">
        <v>110</v>
      </c>
      <c r="AI75" s="14">
        <v>110</v>
      </c>
      <c r="AJ75" s="14">
        <v>110</v>
      </c>
      <c r="AK75" s="14">
        <v>110</v>
      </c>
      <c r="AL75" s="14">
        <v>110</v>
      </c>
      <c r="AM75" s="14">
        <v>110</v>
      </c>
      <c r="AN75" s="14">
        <v>110</v>
      </c>
      <c r="AO75" s="14">
        <v>110</v>
      </c>
      <c r="AP75" s="14">
        <v>110</v>
      </c>
      <c r="AQ75" s="14">
        <v>110</v>
      </c>
      <c r="AR75" s="14">
        <v>110</v>
      </c>
      <c r="AS75" s="14">
        <v>110</v>
      </c>
      <c r="AT75" s="14">
        <v>110</v>
      </c>
      <c r="AU75" s="14">
        <v>110</v>
      </c>
      <c r="AV75" s="14">
        <v>110</v>
      </c>
      <c r="AW75" s="14">
        <v>110</v>
      </c>
      <c r="AX75" s="14">
        <v>110</v>
      </c>
      <c r="AY75" s="14">
        <v>110</v>
      </c>
      <c r="AZ75" s="14">
        <v>110</v>
      </c>
      <c r="BA75" s="14">
        <v>110</v>
      </c>
      <c r="BB75" s="14">
        <v>110</v>
      </c>
      <c r="BC75" s="14">
        <v>110</v>
      </c>
      <c r="BD75" s="14">
        <v>110</v>
      </c>
      <c r="BE75" s="14">
        <v>110</v>
      </c>
      <c r="BF75" s="14">
        <v>330</v>
      </c>
    </row>
    <row r="76" spans="1:58" ht="12.75">
      <c r="A76" s="10" t="s">
        <v>576</v>
      </c>
      <c r="B76" s="11" t="s">
        <v>105</v>
      </c>
      <c r="C76" s="12">
        <v>340</v>
      </c>
      <c r="D76" s="13"/>
      <c r="E76" s="14">
        <v>110</v>
      </c>
      <c r="F76" s="14">
        <v>110</v>
      </c>
      <c r="G76" s="14">
        <v>110</v>
      </c>
      <c r="H76" s="14">
        <v>110</v>
      </c>
      <c r="I76" s="14">
        <v>110</v>
      </c>
      <c r="J76" s="14">
        <v>110</v>
      </c>
      <c r="K76" s="14">
        <v>110</v>
      </c>
      <c r="L76" s="14">
        <v>110</v>
      </c>
      <c r="M76" s="14">
        <v>110</v>
      </c>
      <c r="N76" s="14">
        <v>110</v>
      </c>
      <c r="O76" s="14">
        <v>110</v>
      </c>
      <c r="P76" s="14">
        <v>110</v>
      </c>
      <c r="Q76" s="14">
        <v>110</v>
      </c>
      <c r="R76" s="14">
        <v>110</v>
      </c>
      <c r="S76" s="14">
        <v>110</v>
      </c>
      <c r="T76" s="14">
        <v>110</v>
      </c>
      <c r="U76" s="14">
        <v>110</v>
      </c>
      <c r="V76" s="14">
        <v>110</v>
      </c>
      <c r="W76" s="14">
        <v>110</v>
      </c>
      <c r="X76" s="14">
        <v>110</v>
      </c>
      <c r="Y76" s="14">
        <v>110</v>
      </c>
      <c r="Z76" s="14">
        <v>110</v>
      </c>
      <c r="AA76" s="14">
        <v>110</v>
      </c>
      <c r="AB76" s="14">
        <v>110</v>
      </c>
      <c r="AC76" s="14">
        <v>110</v>
      </c>
      <c r="AD76" s="14">
        <v>110</v>
      </c>
      <c r="AE76" s="14">
        <v>110</v>
      </c>
      <c r="AF76" s="14">
        <v>110</v>
      </c>
      <c r="AG76" s="14">
        <v>110</v>
      </c>
      <c r="AH76" s="14">
        <v>110</v>
      </c>
      <c r="AI76" s="14">
        <v>110</v>
      </c>
      <c r="AJ76" s="14">
        <v>110</v>
      </c>
      <c r="AK76" s="14">
        <v>110</v>
      </c>
      <c r="AL76" s="14">
        <v>110</v>
      </c>
      <c r="AM76" s="14">
        <v>110</v>
      </c>
      <c r="AN76" s="14">
        <v>110</v>
      </c>
      <c r="AO76" s="14">
        <v>110</v>
      </c>
      <c r="AP76" s="14">
        <v>110</v>
      </c>
      <c r="AQ76" s="14">
        <v>110</v>
      </c>
      <c r="AR76" s="14">
        <v>110</v>
      </c>
      <c r="AS76" s="14">
        <v>110</v>
      </c>
      <c r="AT76" s="14">
        <v>110</v>
      </c>
      <c r="AU76" s="14">
        <v>110</v>
      </c>
      <c r="AV76" s="14">
        <v>320</v>
      </c>
      <c r="AW76" s="14">
        <v>320</v>
      </c>
      <c r="AX76" s="14">
        <v>320</v>
      </c>
      <c r="AY76" s="14">
        <v>320</v>
      </c>
      <c r="AZ76" s="14">
        <v>320</v>
      </c>
      <c r="BA76" s="14">
        <v>320</v>
      </c>
      <c r="BB76" s="14">
        <v>320</v>
      </c>
      <c r="BC76" s="14">
        <v>320</v>
      </c>
      <c r="BD76" s="14">
        <v>320</v>
      </c>
      <c r="BE76" s="14">
        <v>320</v>
      </c>
      <c r="BF76" s="14">
        <v>320</v>
      </c>
    </row>
    <row r="77" spans="1:58" ht="12.75">
      <c r="A77" s="10" t="s">
        <v>1400</v>
      </c>
      <c r="B77" s="11" t="s">
        <v>106</v>
      </c>
      <c r="C77" s="12">
        <v>348</v>
      </c>
      <c r="D77" s="13"/>
      <c r="E77" s="14">
        <v>210</v>
      </c>
      <c r="F77" s="14">
        <v>210</v>
      </c>
      <c r="G77" s="14">
        <v>210</v>
      </c>
      <c r="H77" s="14">
        <v>210</v>
      </c>
      <c r="I77" s="14">
        <v>210</v>
      </c>
      <c r="J77" s="14">
        <v>210</v>
      </c>
      <c r="K77" s="14">
        <v>210</v>
      </c>
      <c r="L77" s="14">
        <v>210</v>
      </c>
      <c r="M77" s="14">
        <v>210</v>
      </c>
      <c r="N77" s="14">
        <v>210</v>
      </c>
      <c r="O77" s="14">
        <v>210</v>
      </c>
      <c r="P77" s="14">
        <v>210</v>
      </c>
      <c r="Q77" s="14">
        <v>210</v>
      </c>
      <c r="R77" s="14">
        <v>210</v>
      </c>
      <c r="S77" s="14">
        <v>210</v>
      </c>
      <c r="T77" s="14">
        <v>210</v>
      </c>
      <c r="U77" s="14">
        <v>210</v>
      </c>
      <c r="V77" s="14">
        <v>210</v>
      </c>
      <c r="W77" s="14">
        <v>210</v>
      </c>
      <c r="X77" s="14">
        <v>210</v>
      </c>
      <c r="Y77" s="14">
        <v>210</v>
      </c>
      <c r="Z77" s="14">
        <v>210</v>
      </c>
      <c r="AA77" s="14">
        <v>210</v>
      </c>
      <c r="AB77" s="14">
        <v>210</v>
      </c>
      <c r="AC77" s="14">
        <v>210</v>
      </c>
      <c r="AD77" s="14">
        <v>210</v>
      </c>
      <c r="AE77" s="14">
        <v>210</v>
      </c>
      <c r="AF77" s="14">
        <v>210</v>
      </c>
      <c r="AG77" s="14">
        <v>210</v>
      </c>
      <c r="AH77" s="14">
        <v>210</v>
      </c>
      <c r="AI77" s="14">
        <v>210</v>
      </c>
      <c r="AJ77" s="14">
        <v>210</v>
      </c>
      <c r="AK77" s="14">
        <v>210</v>
      </c>
      <c r="AL77" s="14">
        <v>210</v>
      </c>
      <c r="AM77" s="14">
        <v>210</v>
      </c>
      <c r="AN77" s="14">
        <v>210</v>
      </c>
      <c r="AO77" s="14">
        <v>210</v>
      </c>
      <c r="AP77" s="14">
        <v>210</v>
      </c>
      <c r="AQ77" s="14">
        <v>210</v>
      </c>
      <c r="AR77" s="14">
        <v>210</v>
      </c>
      <c r="AS77" s="14">
        <v>210</v>
      </c>
      <c r="AT77" s="14">
        <v>210</v>
      </c>
      <c r="AU77" s="14">
        <v>210</v>
      </c>
      <c r="AV77" s="14">
        <v>210</v>
      </c>
      <c r="AW77" s="14">
        <v>210</v>
      </c>
      <c r="AX77" s="14">
        <v>210</v>
      </c>
      <c r="AY77" s="14">
        <v>210</v>
      </c>
      <c r="AZ77" s="14">
        <v>210</v>
      </c>
      <c r="BA77" s="14">
        <v>210</v>
      </c>
      <c r="BB77" s="14">
        <v>210</v>
      </c>
      <c r="BC77" s="14">
        <v>210</v>
      </c>
      <c r="BD77" s="14">
        <v>210</v>
      </c>
      <c r="BE77" s="14">
        <v>210</v>
      </c>
      <c r="BF77" s="14">
        <v>210</v>
      </c>
    </row>
    <row r="78" spans="1:58" ht="12.75">
      <c r="A78" s="10" t="s">
        <v>605</v>
      </c>
      <c r="B78" s="11" t="s">
        <v>107</v>
      </c>
      <c r="C78" s="12">
        <v>352</v>
      </c>
      <c r="D78" s="13"/>
      <c r="E78" s="14">
        <v>110</v>
      </c>
      <c r="F78" s="14">
        <v>110</v>
      </c>
      <c r="G78" s="14">
        <v>110</v>
      </c>
      <c r="H78" s="14">
        <v>110</v>
      </c>
      <c r="I78" s="14">
        <v>110</v>
      </c>
      <c r="J78" s="14">
        <v>110</v>
      </c>
      <c r="K78" s="14">
        <v>110</v>
      </c>
      <c r="L78" s="14">
        <v>110</v>
      </c>
      <c r="M78" s="14">
        <v>110</v>
      </c>
      <c r="N78" s="14">
        <v>110</v>
      </c>
      <c r="O78" s="14">
        <v>110</v>
      </c>
      <c r="P78" s="14">
        <v>110</v>
      </c>
      <c r="Q78" s="14">
        <v>110</v>
      </c>
      <c r="R78" s="14">
        <v>110</v>
      </c>
      <c r="S78" s="14">
        <v>110</v>
      </c>
      <c r="T78" s="14">
        <v>110</v>
      </c>
      <c r="U78" s="14">
        <v>110</v>
      </c>
      <c r="V78" s="14">
        <v>110</v>
      </c>
      <c r="W78" s="14">
        <v>110</v>
      </c>
      <c r="X78" s="14">
        <v>110</v>
      </c>
      <c r="Y78" s="14">
        <v>110</v>
      </c>
      <c r="Z78" s="14">
        <v>110</v>
      </c>
      <c r="AA78" s="14">
        <v>110</v>
      </c>
      <c r="AB78" s="14">
        <v>110</v>
      </c>
      <c r="AC78" s="14">
        <v>110</v>
      </c>
      <c r="AD78" s="14">
        <v>110</v>
      </c>
      <c r="AE78" s="14">
        <v>110</v>
      </c>
      <c r="AF78" s="14">
        <v>110</v>
      </c>
      <c r="AG78" s="14">
        <v>110</v>
      </c>
      <c r="AH78" s="14">
        <v>110</v>
      </c>
      <c r="AI78" s="14">
        <v>110</v>
      </c>
      <c r="AJ78" s="14">
        <v>110</v>
      </c>
      <c r="AK78" s="14">
        <v>110</v>
      </c>
      <c r="AL78" s="14">
        <v>110</v>
      </c>
      <c r="AM78" s="14">
        <v>110</v>
      </c>
      <c r="AN78" s="14">
        <v>110</v>
      </c>
      <c r="AO78" s="14">
        <v>110</v>
      </c>
      <c r="AP78" s="14">
        <v>110</v>
      </c>
      <c r="AQ78" s="14">
        <v>110</v>
      </c>
      <c r="AR78" s="14">
        <v>110</v>
      </c>
      <c r="AS78" s="14">
        <v>110</v>
      </c>
      <c r="AT78" s="14">
        <v>110</v>
      </c>
      <c r="AU78" s="14">
        <v>110</v>
      </c>
      <c r="AV78" s="14">
        <v>110</v>
      </c>
      <c r="AW78" s="14">
        <v>210</v>
      </c>
      <c r="AX78" s="14">
        <v>210</v>
      </c>
      <c r="AY78" s="14">
        <v>210</v>
      </c>
      <c r="AZ78" s="14">
        <v>210</v>
      </c>
      <c r="BA78" s="14">
        <v>210</v>
      </c>
      <c r="BB78" s="14">
        <v>210</v>
      </c>
      <c r="BC78" s="14">
        <v>210</v>
      </c>
      <c r="BD78" s="14">
        <v>210</v>
      </c>
      <c r="BE78" s="14">
        <v>210</v>
      </c>
      <c r="BF78" s="14">
        <v>210</v>
      </c>
    </row>
    <row r="79" spans="1:58" ht="12.75">
      <c r="A79" s="10" t="s">
        <v>108</v>
      </c>
      <c r="B79" s="11" t="s">
        <v>109</v>
      </c>
      <c r="C79" s="12">
        <v>356</v>
      </c>
      <c r="D79" s="13"/>
      <c r="E79" s="14">
        <v>110</v>
      </c>
      <c r="F79" s="14">
        <v>110</v>
      </c>
      <c r="G79" s="14">
        <v>110</v>
      </c>
      <c r="H79" s="14">
        <v>110</v>
      </c>
      <c r="I79" s="14">
        <v>110</v>
      </c>
      <c r="J79" s="14">
        <v>110</v>
      </c>
      <c r="K79" s="14">
        <v>110</v>
      </c>
      <c r="L79" s="14">
        <v>110</v>
      </c>
      <c r="M79" s="14">
        <v>110</v>
      </c>
      <c r="N79" s="14">
        <v>110</v>
      </c>
      <c r="O79" s="14">
        <v>110</v>
      </c>
      <c r="P79" s="14">
        <v>110</v>
      </c>
      <c r="Q79" s="14">
        <v>110</v>
      </c>
      <c r="R79" s="14">
        <v>110</v>
      </c>
      <c r="S79" s="14">
        <v>110</v>
      </c>
      <c r="T79" s="14">
        <v>110</v>
      </c>
      <c r="U79" s="14">
        <v>110</v>
      </c>
      <c r="V79" s="14">
        <v>110</v>
      </c>
      <c r="W79" s="14">
        <v>110</v>
      </c>
      <c r="X79" s="14">
        <v>110</v>
      </c>
      <c r="Y79" s="14">
        <v>110</v>
      </c>
      <c r="Z79" s="14">
        <v>110</v>
      </c>
      <c r="AA79" s="14">
        <v>110</v>
      </c>
      <c r="AB79" s="14">
        <v>110</v>
      </c>
      <c r="AC79" s="14">
        <v>110</v>
      </c>
      <c r="AD79" s="14">
        <v>110</v>
      </c>
      <c r="AE79" s="14">
        <v>110</v>
      </c>
      <c r="AF79" s="14">
        <v>110</v>
      </c>
      <c r="AG79" s="14">
        <v>110</v>
      </c>
      <c r="AH79" s="14">
        <v>110</v>
      </c>
      <c r="AI79" s="14">
        <v>110</v>
      </c>
      <c r="AJ79" s="14">
        <v>110</v>
      </c>
      <c r="AK79" s="14">
        <v>110</v>
      </c>
      <c r="AL79" s="14">
        <v>110</v>
      </c>
      <c r="AM79" s="14">
        <v>110</v>
      </c>
      <c r="AN79" s="14">
        <v>110</v>
      </c>
      <c r="AO79" s="14">
        <v>110</v>
      </c>
      <c r="AP79" s="14">
        <v>110</v>
      </c>
      <c r="AQ79" s="14">
        <v>110</v>
      </c>
      <c r="AR79" s="14">
        <v>110</v>
      </c>
      <c r="AS79" s="14">
        <v>110</v>
      </c>
      <c r="AT79" s="14">
        <v>110</v>
      </c>
      <c r="AU79" s="14">
        <v>110</v>
      </c>
      <c r="AV79" s="14">
        <v>110</v>
      </c>
      <c r="AW79" s="14">
        <v>110</v>
      </c>
      <c r="AX79" s="14">
        <v>110</v>
      </c>
      <c r="AY79" s="14">
        <v>110</v>
      </c>
      <c r="AZ79" s="14">
        <v>110</v>
      </c>
      <c r="BA79" s="14">
        <v>110</v>
      </c>
      <c r="BB79" s="14">
        <v>110</v>
      </c>
      <c r="BC79" s="14">
        <v>110</v>
      </c>
      <c r="BD79" s="14">
        <v>110</v>
      </c>
      <c r="BE79" s="14">
        <v>110</v>
      </c>
      <c r="BF79" s="14">
        <v>110</v>
      </c>
    </row>
    <row r="80" spans="1:58" ht="12.75">
      <c r="A80" s="10" t="s">
        <v>577</v>
      </c>
      <c r="B80" s="11" t="s">
        <v>110</v>
      </c>
      <c r="C80" s="12">
        <v>360</v>
      </c>
      <c r="D80" s="13"/>
      <c r="E80" s="14">
        <v>110</v>
      </c>
      <c r="F80" s="14">
        <v>110</v>
      </c>
      <c r="G80" s="14">
        <v>110</v>
      </c>
      <c r="H80" s="14">
        <v>110</v>
      </c>
      <c r="I80" s="14">
        <v>110</v>
      </c>
      <c r="J80" s="14">
        <v>110</v>
      </c>
      <c r="K80" s="14">
        <v>110</v>
      </c>
      <c r="L80" s="14">
        <v>110</v>
      </c>
      <c r="M80" s="14">
        <v>110</v>
      </c>
      <c r="N80" s="14">
        <v>110</v>
      </c>
      <c r="O80" s="14">
        <v>110</v>
      </c>
      <c r="P80" s="14">
        <v>110</v>
      </c>
      <c r="Q80" s="14">
        <v>110</v>
      </c>
      <c r="R80" s="14">
        <v>110</v>
      </c>
      <c r="S80" s="14">
        <v>110</v>
      </c>
      <c r="T80" s="14">
        <v>110</v>
      </c>
      <c r="U80" s="14">
        <v>110</v>
      </c>
      <c r="V80" s="14">
        <v>110</v>
      </c>
      <c r="W80" s="14">
        <v>110</v>
      </c>
      <c r="X80" s="14">
        <v>110</v>
      </c>
      <c r="Y80" s="14">
        <v>110</v>
      </c>
      <c r="Z80" s="14">
        <v>110</v>
      </c>
      <c r="AA80" s="14">
        <v>110</v>
      </c>
      <c r="AB80" s="14">
        <v>110</v>
      </c>
      <c r="AC80" s="14">
        <v>110</v>
      </c>
      <c r="AD80" s="14">
        <v>110</v>
      </c>
      <c r="AE80" s="14">
        <v>110</v>
      </c>
      <c r="AF80" s="14">
        <v>110</v>
      </c>
      <c r="AG80" s="14">
        <v>110</v>
      </c>
      <c r="AH80" s="14">
        <v>110</v>
      </c>
      <c r="AI80" s="14">
        <v>110</v>
      </c>
      <c r="AJ80" s="14">
        <v>110</v>
      </c>
      <c r="AK80" s="14">
        <v>110</v>
      </c>
      <c r="AL80" s="14">
        <v>110</v>
      </c>
      <c r="AM80" s="14">
        <v>110</v>
      </c>
      <c r="AN80" s="14">
        <v>110</v>
      </c>
      <c r="AO80" s="14">
        <v>110</v>
      </c>
      <c r="AP80" s="14">
        <v>110</v>
      </c>
      <c r="AQ80" s="14">
        <v>110</v>
      </c>
      <c r="AR80" s="14">
        <v>110</v>
      </c>
      <c r="AS80" s="14">
        <v>110</v>
      </c>
      <c r="AT80" s="14">
        <v>110</v>
      </c>
      <c r="AU80" s="14">
        <v>110</v>
      </c>
      <c r="AV80" s="14">
        <v>110</v>
      </c>
      <c r="AW80" s="14">
        <v>110</v>
      </c>
      <c r="AX80" s="14">
        <v>110</v>
      </c>
      <c r="AY80" s="14">
        <v>110</v>
      </c>
      <c r="AZ80" s="14">
        <v>110</v>
      </c>
      <c r="BA80" s="14">
        <v>110</v>
      </c>
      <c r="BB80" s="14">
        <v>110</v>
      </c>
      <c r="BC80" s="14">
        <v>110</v>
      </c>
      <c r="BD80" s="14">
        <v>110</v>
      </c>
      <c r="BE80" s="14">
        <v>110</v>
      </c>
      <c r="BF80" s="14">
        <v>110</v>
      </c>
    </row>
    <row r="81" spans="1:58" ht="12.75">
      <c r="A81" s="10" t="s">
        <v>111</v>
      </c>
      <c r="B81" s="11" t="s">
        <v>112</v>
      </c>
      <c r="C81" s="12">
        <v>364</v>
      </c>
      <c r="D81" s="13"/>
      <c r="E81" s="14">
        <v>210</v>
      </c>
      <c r="F81" s="14">
        <v>210</v>
      </c>
      <c r="G81" s="14">
        <v>210</v>
      </c>
      <c r="H81" s="14">
        <v>210</v>
      </c>
      <c r="I81" s="14">
        <v>210</v>
      </c>
      <c r="J81" s="14">
        <v>210</v>
      </c>
      <c r="K81" s="14">
        <v>210</v>
      </c>
      <c r="L81" s="14">
        <v>210</v>
      </c>
      <c r="M81" s="14">
        <v>210</v>
      </c>
      <c r="N81" s="14">
        <v>210</v>
      </c>
      <c r="O81" s="14">
        <v>210</v>
      </c>
      <c r="P81" s="14">
        <v>210</v>
      </c>
      <c r="Q81" s="14">
        <v>210</v>
      </c>
      <c r="R81" s="14">
        <v>210</v>
      </c>
      <c r="S81" s="14">
        <v>210</v>
      </c>
      <c r="T81" s="14">
        <v>210</v>
      </c>
      <c r="U81" s="14">
        <v>210</v>
      </c>
      <c r="V81" s="14">
        <v>210</v>
      </c>
      <c r="W81" s="14">
        <v>210</v>
      </c>
      <c r="X81" s="14">
        <v>210</v>
      </c>
      <c r="Y81" s="14">
        <v>210</v>
      </c>
      <c r="Z81" s="14">
        <v>210</v>
      </c>
      <c r="AA81" s="14">
        <v>210</v>
      </c>
      <c r="AB81" s="14">
        <v>210</v>
      </c>
      <c r="AC81" s="14">
        <v>210</v>
      </c>
      <c r="AD81" s="14">
        <v>210</v>
      </c>
      <c r="AE81" s="14">
        <v>210</v>
      </c>
      <c r="AF81" s="14">
        <v>210</v>
      </c>
      <c r="AG81" s="14">
        <v>210</v>
      </c>
      <c r="AH81" s="14">
        <v>210</v>
      </c>
      <c r="AI81" s="14">
        <v>210</v>
      </c>
      <c r="AJ81" s="14">
        <v>210</v>
      </c>
      <c r="AK81" s="14">
        <v>210</v>
      </c>
      <c r="AL81" s="14">
        <v>210</v>
      </c>
      <c r="AM81" s="14">
        <v>210</v>
      </c>
      <c r="AN81" s="14">
        <v>210</v>
      </c>
      <c r="AO81" s="14">
        <v>210</v>
      </c>
      <c r="AP81" s="14">
        <v>210</v>
      </c>
      <c r="AQ81" s="14">
        <v>210</v>
      </c>
      <c r="AR81" s="14">
        <v>210</v>
      </c>
      <c r="AS81" s="14">
        <v>210</v>
      </c>
      <c r="AT81" s="14">
        <v>210</v>
      </c>
      <c r="AU81" s="14">
        <v>210</v>
      </c>
      <c r="AV81" s="14">
        <v>210</v>
      </c>
      <c r="AW81" s="14">
        <v>210</v>
      </c>
      <c r="AX81" s="14">
        <v>210</v>
      </c>
      <c r="AY81" s="14">
        <v>210</v>
      </c>
      <c r="AZ81" s="14">
        <v>210</v>
      </c>
      <c r="BA81" s="14">
        <v>210</v>
      </c>
      <c r="BB81" s="14">
        <v>210</v>
      </c>
      <c r="BC81" s="14">
        <v>210</v>
      </c>
      <c r="BD81" s="14">
        <v>210</v>
      </c>
      <c r="BE81" s="14">
        <v>210</v>
      </c>
      <c r="BF81" s="14">
        <v>210</v>
      </c>
    </row>
    <row r="82" spans="1:58" ht="12.75">
      <c r="A82" s="10" t="s">
        <v>578</v>
      </c>
      <c r="B82" s="11" t="s">
        <v>113</v>
      </c>
      <c r="C82" s="12">
        <v>368</v>
      </c>
      <c r="D82" s="13"/>
      <c r="E82" s="14">
        <v>110</v>
      </c>
      <c r="F82" s="14">
        <v>110</v>
      </c>
      <c r="G82" s="14">
        <v>110</v>
      </c>
      <c r="H82" s="14">
        <v>110</v>
      </c>
      <c r="I82" s="14">
        <v>110</v>
      </c>
      <c r="J82" s="14">
        <v>110</v>
      </c>
      <c r="K82" s="14">
        <v>110</v>
      </c>
      <c r="L82" s="14">
        <v>110</v>
      </c>
      <c r="M82" s="14">
        <v>110</v>
      </c>
      <c r="N82" s="14">
        <v>110</v>
      </c>
      <c r="O82" s="14">
        <v>110</v>
      </c>
      <c r="P82" s="14">
        <v>110</v>
      </c>
      <c r="Q82" s="14">
        <v>110</v>
      </c>
      <c r="R82" s="14">
        <v>110</v>
      </c>
      <c r="S82" s="14">
        <v>110</v>
      </c>
      <c r="T82" s="14">
        <v>110</v>
      </c>
      <c r="U82" s="14">
        <v>110</v>
      </c>
      <c r="V82" s="14">
        <v>110</v>
      </c>
      <c r="W82" s="14">
        <v>110</v>
      </c>
      <c r="X82" s="14">
        <v>110</v>
      </c>
      <c r="Y82" s="14">
        <v>110</v>
      </c>
      <c r="Z82" s="14">
        <v>110</v>
      </c>
      <c r="AA82" s="14">
        <v>110</v>
      </c>
      <c r="AB82" s="14">
        <v>110</v>
      </c>
      <c r="AC82" s="14">
        <v>110</v>
      </c>
      <c r="AD82" s="14">
        <v>110</v>
      </c>
      <c r="AE82" s="14">
        <v>110</v>
      </c>
      <c r="AF82" s="14">
        <v>110</v>
      </c>
      <c r="AG82" s="14">
        <v>110</v>
      </c>
      <c r="AH82" s="14">
        <v>110</v>
      </c>
      <c r="AI82" s="14">
        <v>110</v>
      </c>
      <c r="AJ82" s="14">
        <v>110</v>
      </c>
      <c r="AK82" s="14">
        <v>110</v>
      </c>
      <c r="AL82" s="14">
        <v>110</v>
      </c>
      <c r="AM82" s="14">
        <v>110</v>
      </c>
      <c r="AN82" s="14">
        <v>110</v>
      </c>
      <c r="AO82" s="14">
        <v>110</v>
      </c>
      <c r="AP82" s="14">
        <v>110</v>
      </c>
      <c r="AQ82" s="14">
        <v>110</v>
      </c>
      <c r="AR82" s="14">
        <v>110</v>
      </c>
      <c r="AS82" s="14">
        <v>110</v>
      </c>
      <c r="AT82" s="14">
        <v>110</v>
      </c>
      <c r="AU82" s="14">
        <v>110</v>
      </c>
      <c r="AV82" s="14">
        <v>110</v>
      </c>
      <c r="AW82" s="14">
        <v>110</v>
      </c>
      <c r="AX82" s="14">
        <v>110</v>
      </c>
      <c r="AY82" s="14">
        <v>210</v>
      </c>
      <c r="AZ82" s="14">
        <v>210</v>
      </c>
      <c r="BA82" s="14">
        <v>210</v>
      </c>
      <c r="BB82" s="14">
        <v>210</v>
      </c>
      <c r="BC82" s="14">
        <v>210</v>
      </c>
      <c r="BD82" s="14">
        <v>210</v>
      </c>
      <c r="BE82" s="14">
        <v>210</v>
      </c>
      <c r="BF82" s="14">
        <v>210</v>
      </c>
    </row>
    <row r="83" spans="1:58" ht="12.75">
      <c r="A83" s="10" t="s">
        <v>1401</v>
      </c>
      <c r="B83" s="11" t="s">
        <v>114</v>
      </c>
      <c r="C83" s="12">
        <v>372</v>
      </c>
      <c r="D83" s="13"/>
      <c r="E83" s="14">
        <v>210</v>
      </c>
      <c r="F83" s="14">
        <v>210</v>
      </c>
      <c r="G83" s="14">
        <v>210</v>
      </c>
      <c r="H83" s="14">
        <v>210</v>
      </c>
      <c r="I83" s="14">
        <v>210</v>
      </c>
      <c r="J83" s="14">
        <v>210</v>
      </c>
      <c r="K83" s="14">
        <v>210</v>
      </c>
      <c r="L83" s="14">
        <v>210</v>
      </c>
      <c r="M83" s="14">
        <v>210</v>
      </c>
      <c r="N83" s="14">
        <v>210</v>
      </c>
      <c r="O83" s="14">
        <v>210</v>
      </c>
      <c r="P83" s="14">
        <v>210</v>
      </c>
      <c r="Q83" s="14">
        <v>210</v>
      </c>
      <c r="R83" s="14">
        <v>210</v>
      </c>
      <c r="S83" s="14">
        <v>210</v>
      </c>
      <c r="T83" s="14">
        <v>210</v>
      </c>
      <c r="U83" s="14">
        <v>210</v>
      </c>
      <c r="V83" s="14">
        <v>210</v>
      </c>
      <c r="W83" s="14">
        <v>210</v>
      </c>
      <c r="X83" s="14">
        <v>210</v>
      </c>
      <c r="Y83" s="14">
        <v>210</v>
      </c>
      <c r="Z83" s="14">
        <v>210</v>
      </c>
      <c r="AA83" s="14">
        <v>210</v>
      </c>
      <c r="AB83" s="14">
        <v>210</v>
      </c>
      <c r="AC83" s="14">
        <v>210</v>
      </c>
      <c r="AD83" s="14">
        <v>210</v>
      </c>
      <c r="AE83" s="14">
        <v>210</v>
      </c>
      <c r="AF83" s="14">
        <v>210</v>
      </c>
      <c r="AG83" s="14">
        <v>210</v>
      </c>
      <c r="AH83" s="14">
        <v>210</v>
      </c>
      <c r="AI83" s="14">
        <v>210</v>
      </c>
      <c r="AJ83" s="14">
        <v>210</v>
      </c>
      <c r="AK83" s="14">
        <v>210</v>
      </c>
      <c r="AL83" s="14">
        <v>210</v>
      </c>
      <c r="AM83" s="14">
        <v>210</v>
      </c>
      <c r="AN83" s="14">
        <v>210</v>
      </c>
      <c r="AO83" s="14">
        <v>210</v>
      </c>
      <c r="AP83" s="14">
        <v>210</v>
      </c>
      <c r="AQ83" s="14">
        <v>210</v>
      </c>
      <c r="AR83" s="14">
        <v>210</v>
      </c>
      <c r="AS83" s="14">
        <v>210</v>
      </c>
      <c r="AT83" s="14">
        <v>210</v>
      </c>
      <c r="AU83" s="14">
        <v>210</v>
      </c>
      <c r="AV83" s="14">
        <v>210</v>
      </c>
      <c r="AW83" s="14">
        <v>210</v>
      </c>
      <c r="AX83" s="14">
        <v>210</v>
      </c>
      <c r="AY83" s="14">
        <v>210</v>
      </c>
      <c r="AZ83" s="14">
        <v>210</v>
      </c>
      <c r="BA83" s="14">
        <v>210</v>
      </c>
      <c r="BB83" s="14">
        <v>210</v>
      </c>
      <c r="BC83" s="14">
        <v>210</v>
      </c>
      <c r="BD83" s="14">
        <v>210</v>
      </c>
      <c r="BE83" s="14">
        <v>210</v>
      </c>
      <c r="BF83" s="14">
        <v>210</v>
      </c>
    </row>
    <row r="84" spans="1:58" ht="12.75">
      <c r="A84" s="10" t="s">
        <v>1402</v>
      </c>
      <c r="B84" s="11" t="s">
        <v>115</v>
      </c>
      <c r="C84" s="12">
        <v>376</v>
      </c>
      <c r="D84" s="13"/>
      <c r="E84" s="14">
        <v>210</v>
      </c>
      <c r="F84" s="14">
        <v>210</v>
      </c>
      <c r="G84" s="14">
        <v>210</v>
      </c>
      <c r="H84" s="14">
        <v>210</v>
      </c>
      <c r="I84" s="14">
        <v>210</v>
      </c>
      <c r="J84" s="14">
        <v>210</v>
      </c>
      <c r="K84" s="14">
        <v>210</v>
      </c>
      <c r="L84" s="14">
        <v>210</v>
      </c>
      <c r="M84" s="14">
        <v>210</v>
      </c>
      <c r="N84" s="14">
        <v>210</v>
      </c>
      <c r="O84" s="14">
        <v>210</v>
      </c>
      <c r="P84" s="14">
        <v>210</v>
      </c>
      <c r="Q84" s="14">
        <v>210</v>
      </c>
      <c r="R84" s="14">
        <v>210</v>
      </c>
      <c r="S84" s="14">
        <v>210</v>
      </c>
      <c r="T84" s="14">
        <v>210</v>
      </c>
      <c r="U84" s="14">
        <v>210</v>
      </c>
      <c r="V84" s="14">
        <v>210</v>
      </c>
      <c r="W84" s="14">
        <v>210</v>
      </c>
      <c r="X84" s="14">
        <v>210</v>
      </c>
      <c r="Y84" s="14">
        <v>210</v>
      </c>
      <c r="Z84" s="14">
        <v>210</v>
      </c>
      <c r="AA84" s="14">
        <v>210</v>
      </c>
      <c r="AB84" s="14">
        <v>210</v>
      </c>
      <c r="AC84" s="14">
        <v>210</v>
      </c>
      <c r="AD84" s="14">
        <v>210</v>
      </c>
      <c r="AE84" s="14">
        <v>210</v>
      </c>
      <c r="AF84" s="14">
        <v>210</v>
      </c>
      <c r="AG84" s="14">
        <v>210</v>
      </c>
      <c r="AH84" s="14">
        <v>210</v>
      </c>
      <c r="AI84" s="14">
        <v>210</v>
      </c>
      <c r="AJ84" s="14">
        <v>210</v>
      </c>
      <c r="AK84" s="14">
        <v>210</v>
      </c>
      <c r="AL84" s="14">
        <v>210</v>
      </c>
      <c r="AM84" s="14">
        <v>210</v>
      </c>
      <c r="AN84" s="14">
        <v>210</v>
      </c>
      <c r="AO84" s="14">
        <v>210</v>
      </c>
      <c r="AP84" s="14">
        <v>210</v>
      </c>
      <c r="AQ84" s="14">
        <v>210</v>
      </c>
      <c r="AR84" s="14">
        <v>210</v>
      </c>
      <c r="AS84" s="14">
        <v>210</v>
      </c>
      <c r="AT84" s="14">
        <v>210</v>
      </c>
      <c r="AU84" s="14">
        <v>210</v>
      </c>
      <c r="AV84" s="14">
        <v>210</v>
      </c>
      <c r="AW84" s="14">
        <v>210</v>
      </c>
      <c r="AX84" s="14">
        <v>210</v>
      </c>
      <c r="AY84" s="14">
        <v>210</v>
      </c>
      <c r="AZ84" s="14">
        <v>210</v>
      </c>
      <c r="BA84" s="14">
        <v>210</v>
      </c>
      <c r="BB84" s="14">
        <v>210</v>
      </c>
      <c r="BC84" s="14">
        <v>210</v>
      </c>
      <c r="BD84" s="14">
        <v>210</v>
      </c>
      <c r="BE84" s="14">
        <v>210</v>
      </c>
      <c r="BF84" s="14">
        <v>210</v>
      </c>
    </row>
    <row r="85" spans="1:58" ht="12.75">
      <c r="A85" s="10" t="s">
        <v>615</v>
      </c>
      <c r="B85" s="11" t="s">
        <v>116</v>
      </c>
      <c r="C85" s="12">
        <v>380</v>
      </c>
      <c r="D85" s="13"/>
      <c r="E85" s="14">
        <v>110</v>
      </c>
      <c r="F85" s="14">
        <v>110</v>
      </c>
      <c r="G85" s="14">
        <v>110</v>
      </c>
      <c r="H85" s="14">
        <v>110</v>
      </c>
      <c r="I85" s="14">
        <v>110</v>
      </c>
      <c r="J85" s="14">
        <v>110</v>
      </c>
      <c r="K85" s="14">
        <v>110</v>
      </c>
      <c r="L85" s="14">
        <v>110</v>
      </c>
      <c r="M85" s="14">
        <v>110</v>
      </c>
      <c r="N85" s="14">
        <v>111</v>
      </c>
      <c r="O85" s="14">
        <v>111</v>
      </c>
      <c r="P85" s="14">
        <v>111</v>
      </c>
      <c r="Q85" s="14">
        <v>111</v>
      </c>
      <c r="R85" s="14">
        <v>111</v>
      </c>
      <c r="S85" s="14">
        <v>111</v>
      </c>
      <c r="T85" s="14">
        <v>111</v>
      </c>
      <c r="U85" s="14">
        <v>111</v>
      </c>
      <c r="V85" s="14">
        <v>111</v>
      </c>
      <c r="W85" s="14">
        <v>111</v>
      </c>
      <c r="X85" s="14">
        <v>111</v>
      </c>
      <c r="Y85" s="14">
        <v>111</v>
      </c>
      <c r="Z85" s="14">
        <v>111</v>
      </c>
      <c r="AA85" s="14">
        <v>111</v>
      </c>
      <c r="AB85" s="14">
        <v>111</v>
      </c>
      <c r="AC85" s="14">
        <v>111</v>
      </c>
      <c r="AD85" s="14">
        <v>111</v>
      </c>
      <c r="AE85" s="14">
        <v>111</v>
      </c>
      <c r="AF85" s="14">
        <v>111</v>
      </c>
      <c r="AG85" s="14">
        <v>111</v>
      </c>
      <c r="AH85" s="14">
        <v>111</v>
      </c>
      <c r="AI85" s="14">
        <v>111</v>
      </c>
      <c r="AJ85" s="14">
        <v>111</v>
      </c>
      <c r="AK85" s="14">
        <v>111</v>
      </c>
      <c r="AL85" s="14">
        <v>211</v>
      </c>
      <c r="AM85" s="14">
        <v>211</v>
      </c>
      <c r="AN85" s="14">
        <v>211</v>
      </c>
      <c r="AO85" s="14">
        <v>212</v>
      </c>
      <c r="AP85" s="14">
        <v>212</v>
      </c>
      <c r="AQ85" s="14">
        <v>212</v>
      </c>
      <c r="AR85" s="14">
        <v>212</v>
      </c>
      <c r="AS85" s="14">
        <v>212</v>
      </c>
      <c r="AT85" s="14">
        <v>212</v>
      </c>
      <c r="AU85" s="14">
        <v>212</v>
      </c>
      <c r="AV85" s="14">
        <v>212</v>
      </c>
      <c r="AW85" s="14">
        <v>212</v>
      </c>
      <c r="AX85" s="14">
        <v>212</v>
      </c>
      <c r="AY85" s="14">
        <v>212</v>
      </c>
      <c r="AZ85" s="14">
        <v>212</v>
      </c>
      <c r="BA85" s="14">
        <v>212</v>
      </c>
      <c r="BB85" s="14">
        <v>212</v>
      </c>
      <c r="BC85" s="14">
        <v>212</v>
      </c>
      <c r="BD85" s="14">
        <v>210</v>
      </c>
      <c r="BE85" s="14">
        <v>210</v>
      </c>
      <c r="BF85" s="14">
        <v>210</v>
      </c>
    </row>
    <row r="86" spans="1:58" ht="12.75">
      <c r="A86" s="10" t="s">
        <v>1403</v>
      </c>
      <c r="B86" s="11" t="s">
        <v>117</v>
      </c>
      <c r="C86" s="12">
        <v>388</v>
      </c>
      <c r="D86" s="13">
        <v>826</v>
      </c>
      <c r="E86" s="14">
        <v>0</v>
      </c>
      <c r="F86" s="14">
        <v>0</v>
      </c>
      <c r="G86" s="14">
        <v>0</v>
      </c>
      <c r="H86" s="14">
        <v>210</v>
      </c>
      <c r="I86" s="14">
        <v>210</v>
      </c>
      <c r="J86" s="14">
        <v>210</v>
      </c>
      <c r="K86" s="14">
        <v>210</v>
      </c>
      <c r="L86" s="14">
        <v>210</v>
      </c>
      <c r="M86" s="14">
        <v>210</v>
      </c>
      <c r="N86" s="14">
        <v>210</v>
      </c>
      <c r="O86" s="14">
        <v>210</v>
      </c>
      <c r="P86" s="14">
        <v>210</v>
      </c>
      <c r="Q86" s="14">
        <v>210</v>
      </c>
      <c r="R86" s="14">
        <v>210</v>
      </c>
      <c r="S86" s="14">
        <v>210</v>
      </c>
      <c r="T86" s="14">
        <v>210</v>
      </c>
      <c r="U86" s="14">
        <v>210</v>
      </c>
      <c r="V86" s="14">
        <v>210</v>
      </c>
      <c r="W86" s="14">
        <v>210</v>
      </c>
      <c r="X86" s="14">
        <v>210</v>
      </c>
      <c r="Y86" s="14">
        <v>210</v>
      </c>
      <c r="Z86" s="14">
        <v>210</v>
      </c>
      <c r="AA86" s="14">
        <v>210</v>
      </c>
      <c r="AB86" s="14">
        <v>210</v>
      </c>
      <c r="AC86" s="14">
        <v>210</v>
      </c>
      <c r="AD86" s="14">
        <v>210</v>
      </c>
      <c r="AE86" s="14">
        <v>210</v>
      </c>
      <c r="AF86" s="14">
        <v>210</v>
      </c>
      <c r="AG86" s="14">
        <v>210</v>
      </c>
      <c r="AH86" s="14">
        <v>210</v>
      </c>
      <c r="AI86" s="14">
        <v>210</v>
      </c>
      <c r="AJ86" s="14">
        <v>210</v>
      </c>
      <c r="AK86" s="14">
        <v>210</v>
      </c>
      <c r="AL86" s="14">
        <v>210</v>
      </c>
      <c r="AM86" s="14">
        <v>210</v>
      </c>
      <c r="AN86" s="14">
        <v>210</v>
      </c>
      <c r="AO86" s="14">
        <v>210</v>
      </c>
      <c r="AP86" s="14">
        <v>210</v>
      </c>
      <c r="AQ86" s="14">
        <v>210</v>
      </c>
      <c r="AR86" s="14">
        <v>210</v>
      </c>
      <c r="AS86" s="14">
        <v>210</v>
      </c>
      <c r="AT86" s="14">
        <v>210</v>
      </c>
      <c r="AU86" s="14">
        <v>210</v>
      </c>
      <c r="AV86" s="14">
        <v>210</v>
      </c>
      <c r="AW86" s="14">
        <v>210</v>
      </c>
      <c r="AX86" s="14">
        <v>210</v>
      </c>
      <c r="AY86" s="14">
        <v>210</v>
      </c>
      <c r="AZ86" s="14">
        <v>210</v>
      </c>
      <c r="BA86" s="14">
        <v>210</v>
      </c>
      <c r="BB86" s="14">
        <v>210</v>
      </c>
      <c r="BC86" s="14">
        <v>210</v>
      </c>
      <c r="BD86" s="14">
        <v>210</v>
      </c>
      <c r="BE86" s="14">
        <v>210</v>
      </c>
      <c r="BF86" s="14">
        <v>210</v>
      </c>
    </row>
    <row r="87" spans="1:58" ht="12.75">
      <c r="A87" s="10" t="s">
        <v>579</v>
      </c>
      <c r="B87" s="11" t="s">
        <v>118</v>
      </c>
      <c r="C87" s="12">
        <v>392</v>
      </c>
      <c r="D87" s="13"/>
      <c r="E87" s="14">
        <v>110</v>
      </c>
      <c r="F87" s="14">
        <v>110</v>
      </c>
      <c r="G87" s="14">
        <v>110</v>
      </c>
      <c r="H87" s="14">
        <v>110</v>
      </c>
      <c r="I87" s="14">
        <v>110</v>
      </c>
      <c r="J87" s="14">
        <v>110</v>
      </c>
      <c r="K87" s="14">
        <v>110</v>
      </c>
      <c r="L87" s="14">
        <v>110</v>
      </c>
      <c r="M87" s="14">
        <v>110</v>
      </c>
      <c r="N87" s="14">
        <v>110</v>
      </c>
      <c r="O87" s="14">
        <v>110</v>
      </c>
      <c r="P87" s="14">
        <v>110</v>
      </c>
      <c r="Q87" s="14">
        <v>110</v>
      </c>
      <c r="R87" s="14">
        <v>110</v>
      </c>
      <c r="S87" s="14">
        <v>110</v>
      </c>
      <c r="T87" s="14">
        <v>110</v>
      </c>
      <c r="U87" s="14">
        <v>110</v>
      </c>
      <c r="V87" s="14">
        <v>110</v>
      </c>
      <c r="W87" s="14">
        <v>110</v>
      </c>
      <c r="X87" s="14">
        <v>110</v>
      </c>
      <c r="Y87" s="14">
        <v>110</v>
      </c>
      <c r="Z87" s="14">
        <v>110</v>
      </c>
      <c r="AA87" s="14">
        <v>110</v>
      </c>
      <c r="AB87" s="14">
        <v>110</v>
      </c>
      <c r="AC87" s="14">
        <v>110</v>
      </c>
      <c r="AD87" s="14">
        <v>110</v>
      </c>
      <c r="AE87" s="14">
        <v>110</v>
      </c>
      <c r="AF87" s="14">
        <v>110</v>
      </c>
      <c r="AG87" s="14">
        <v>110</v>
      </c>
      <c r="AH87" s="14">
        <v>110</v>
      </c>
      <c r="AI87" s="14">
        <v>110</v>
      </c>
      <c r="AJ87" s="14">
        <v>110</v>
      </c>
      <c r="AK87" s="14">
        <v>110</v>
      </c>
      <c r="AL87" s="14">
        <v>110</v>
      </c>
      <c r="AM87" s="14">
        <v>110</v>
      </c>
      <c r="AN87" s="14">
        <v>110</v>
      </c>
      <c r="AO87" s="14">
        <v>110</v>
      </c>
      <c r="AP87" s="14">
        <v>110</v>
      </c>
      <c r="AQ87" s="14">
        <v>110</v>
      </c>
      <c r="AR87" s="14">
        <v>110</v>
      </c>
      <c r="AS87" s="14">
        <v>110</v>
      </c>
      <c r="AT87" s="14">
        <v>110</v>
      </c>
      <c r="AU87" s="14">
        <v>110</v>
      </c>
      <c r="AV87" s="14">
        <v>110</v>
      </c>
      <c r="AW87" s="14">
        <v>110</v>
      </c>
      <c r="AX87" s="14">
        <v>110</v>
      </c>
      <c r="AY87" s="14">
        <v>110</v>
      </c>
      <c r="AZ87" s="14">
        <v>110</v>
      </c>
      <c r="BA87" s="14">
        <v>110</v>
      </c>
      <c r="BB87" s="14">
        <v>110</v>
      </c>
      <c r="BC87" s="14">
        <v>110</v>
      </c>
      <c r="BD87" s="14">
        <v>110</v>
      </c>
      <c r="BE87" s="14">
        <v>110</v>
      </c>
      <c r="BF87" s="14">
        <v>110</v>
      </c>
    </row>
    <row r="88" spans="1:58" ht="12.75">
      <c r="A88" s="10" t="s">
        <v>1404</v>
      </c>
      <c r="B88" s="11" t="s">
        <v>119</v>
      </c>
      <c r="C88" s="12">
        <v>400</v>
      </c>
      <c r="D88" s="13"/>
      <c r="E88" s="14">
        <v>110</v>
      </c>
      <c r="F88" s="14">
        <v>110</v>
      </c>
      <c r="G88" s="14">
        <v>110</v>
      </c>
      <c r="H88" s="14">
        <v>110</v>
      </c>
      <c r="I88" s="14">
        <v>110</v>
      </c>
      <c r="J88" s="14">
        <v>110</v>
      </c>
      <c r="K88" s="14">
        <v>110</v>
      </c>
      <c r="L88" s="14">
        <v>110</v>
      </c>
      <c r="M88" s="14">
        <v>110</v>
      </c>
      <c r="N88" s="14">
        <v>110</v>
      </c>
      <c r="O88" s="14">
        <v>110</v>
      </c>
      <c r="P88" s="14">
        <v>110</v>
      </c>
      <c r="Q88" s="14">
        <v>110</v>
      </c>
      <c r="R88" s="14">
        <v>110</v>
      </c>
      <c r="S88" s="14">
        <v>110</v>
      </c>
      <c r="T88" s="14">
        <v>110</v>
      </c>
      <c r="U88" s="14">
        <v>110</v>
      </c>
      <c r="V88" s="14">
        <v>110</v>
      </c>
      <c r="W88" s="14">
        <v>110</v>
      </c>
      <c r="X88" s="14">
        <v>110</v>
      </c>
      <c r="Y88" s="14">
        <v>110</v>
      </c>
      <c r="Z88" s="14">
        <v>110</v>
      </c>
      <c r="AA88" s="14">
        <v>110</v>
      </c>
      <c r="AB88" s="14">
        <v>110</v>
      </c>
      <c r="AC88" s="14">
        <v>110</v>
      </c>
      <c r="AD88" s="14">
        <v>110</v>
      </c>
      <c r="AE88" s="14">
        <v>110</v>
      </c>
      <c r="AF88" s="14">
        <v>110</v>
      </c>
      <c r="AG88" s="14">
        <v>210</v>
      </c>
      <c r="AH88" s="14">
        <v>210</v>
      </c>
      <c r="AI88" s="14">
        <v>210</v>
      </c>
      <c r="AJ88" s="14">
        <v>210</v>
      </c>
      <c r="AK88" s="14">
        <v>210</v>
      </c>
      <c r="AL88" s="14">
        <v>210</v>
      </c>
      <c r="AM88" s="14">
        <v>210</v>
      </c>
      <c r="AN88" s="14">
        <v>210</v>
      </c>
      <c r="AO88" s="14">
        <v>210</v>
      </c>
      <c r="AP88" s="14">
        <v>210</v>
      </c>
      <c r="AQ88" s="14">
        <v>210</v>
      </c>
      <c r="AR88" s="14">
        <v>210</v>
      </c>
      <c r="AS88" s="14">
        <v>210</v>
      </c>
      <c r="AT88" s="14">
        <v>210</v>
      </c>
      <c r="AU88" s="14">
        <v>210</v>
      </c>
      <c r="AV88" s="14">
        <v>210</v>
      </c>
      <c r="AW88" s="14">
        <v>210</v>
      </c>
      <c r="AX88" s="14">
        <v>210</v>
      </c>
      <c r="AY88" s="14">
        <v>210</v>
      </c>
      <c r="AZ88" s="14">
        <v>210</v>
      </c>
      <c r="BA88" s="14">
        <v>210</v>
      </c>
      <c r="BB88" s="14">
        <v>210</v>
      </c>
      <c r="BC88" s="14">
        <v>210</v>
      </c>
      <c r="BD88" s="14">
        <v>210</v>
      </c>
      <c r="BE88" s="14">
        <v>210</v>
      </c>
      <c r="BF88" s="14">
        <v>210</v>
      </c>
    </row>
    <row r="89" spans="1:58" ht="12.75">
      <c r="A89" s="10" t="s">
        <v>120</v>
      </c>
      <c r="B89" s="11" t="s">
        <v>121</v>
      </c>
      <c r="C89" s="12">
        <v>398</v>
      </c>
      <c r="D89" s="13">
        <v>810</v>
      </c>
      <c r="E89" s="14">
        <v>0</v>
      </c>
      <c r="F89" s="14">
        <v>0</v>
      </c>
      <c r="G89" s="14">
        <v>0</v>
      </c>
      <c r="H89" s="14">
        <v>0</v>
      </c>
      <c r="I89" s="14">
        <v>0</v>
      </c>
      <c r="J89" s="14">
        <v>0</v>
      </c>
      <c r="K89" s="14">
        <v>0</v>
      </c>
      <c r="L89" s="14">
        <v>0</v>
      </c>
      <c r="M89" s="14">
        <v>0</v>
      </c>
      <c r="N89" s="14">
        <v>0</v>
      </c>
      <c r="O89" s="14">
        <v>0</v>
      </c>
      <c r="P89" s="14">
        <v>0</v>
      </c>
      <c r="Q89" s="14">
        <v>0</v>
      </c>
      <c r="R89" s="14">
        <v>0</v>
      </c>
      <c r="S89" s="14">
        <v>0</v>
      </c>
      <c r="T89" s="14">
        <v>0</v>
      </c>
      <c r="U89" s="14">
        <v>0</v>
      </c>
      <c r="V89" s="14">
        <v>0</v>
      </c>
      <c r="W89" s="14">
        <v>0</v>
      </c>
      <c r="X89" s="14">
        <v>0</v>
      </c>
      <c r="Y89" s="14">
        <v>0</v>
      </c>
      <c r="Z89" s="14">
        <v>0</v>
      </c>
      <c r="AA89" s="14">
        <v>0</v>
      </c>
      <c r="AB89" s="14">
        <v>0</v>
      </c>
      <c r="AC89" s="14">
        <v>0</v>
      </c>
      <c r="AD89" s="14">
        <v>0</v>
      </c>
      <c r="AE89" s="14">
        <v>0</v>
      </c>
      <c r="AF89" s="14">
        <v>0</v>
      </c>
      <c r="AG89" s="14">
        <v>0</v>
      </c>
      <c r="AH89" s="14">
        <v>0</v>
      </c>
      <c r="AI89" s="14">
        <v>0</v>
      </c>
      <c r="AJ89" s="14">
        <v>0</v>
      </c>
      <c r="AK89" s="14">
        <v>210</v>
      </c>
      <c r="AL89" s="14">
        <v>210</v>
      </c>
      <c r="AM89" s="14">
        <v>210</v>
      </c>
      <c r="AN89" s="14">
        <v>210</v>
      </c>
      <c r="AO89" s="14">
        <v>110</v>
      </c>
      <c r="AP89" s="14">
        <v>110</v>
      </c>
      <c r="AQ89" s="14">
        <v>110</v>
      </c>
      <c r="AR89" s="14">
        <v>110</v>
      </c>
      <c r="AS89" s="14">
        <v>110</v>
      </c>
      <c r="AT89" s="14">
        <v>110</v>
      </c>
      <c r="AU89" s="14">
        <v>110</v>
      </c>
      <c r="AV89" s="14">
        <v>110</v>
      </c>
      <c r="AW89" s="14">
        <v>110</v>
      </c>
      <c r="AX89" s="14">
        <v>110</v>
      </c>
      <c r="AY89" s="14">
        <v>110</v>
      </c>
      <c r="AZ89" s="14">
        <v>110</v>
      </c>
      <c r="BA89" s="14">
        <v>110</v>
      </c>
      <c r="BB89" s="14">
        <v>110</v>
      </c>
      <c r="BC89" s="14">
        <v>110</v>
      </c>
      <c r="BD89" s="14">
        <v>110</v>
      </c>
      <c r="BE89" s="14">
        <v>110</v>
      </c>
      <c r="BF89" s="14">
        <v>110</v>
      </c>
    </row>
    <row r="90" spans="1:58" ht="12.75">
      <c r="A90" s="10" t="s">
        <v>581</v>
      </c>
      <c r="B90" s="11" t="s">
        <v>122</v>
      </c>
      <c r="C90" s="12">
        <v>404</v>
      </c>
      <c r="D90" s="13">
        <v>826</v>
      </c>
      <c r="E90" s="14">
        <v>0</v>
      </c>
      <c r="F90" s="14">
        <v>0</v>
      </c>
      <c r="G90" s="14">
        <v>0</v>
      </c>
      <c r="H90" s="14">
        <v>0</v>
      </c>
      <c r="I90" s="14">
        <v>110</v>
      </c>
      <c r="J90" s="14">
        <v>110</v>
      </c>
      <c r="K90" s="14">
        <v>110</v>
      </c>
      <c r="L90" s="14">
        <v>110</v>
      </c>
      <c r="M90" s="14">
        <v>110</v>
      </c>
      <c r="N90" s="14">
        <v>110</v>
      </c>
      <c r="O90" s="14">
        <v>110</v>
      </c>
      <c r="P90" s="14">
        <v>110</v>
      </c>
      <c r="Q90" s="14">
        <v>110</v>
      </c>
      <c r="R90" s="14">
        <v>110</v>
      </c>
      <c r="S90" s="14">
        <v>110</v>
      </c>
      <c r="T90" s="14">
        <v>110</v>
      </c>
      <c r="U90" s="14">
        <v>110</v>
      </c>
      <c r="V90" s="14">
        <v>110</v>
      </c>
      <c r="W90" s="14">
        <v>110</v>
      </c>
      <c r="X90" s="14">
        <v>110</v>
      </c>
      <c r="Y90" s="14">
        <v>110</v>
      </c>
      <c r="Z90" s="14">
        <v>110</v>
      </c>
      <c r="AA90" s="14">
        <v>110</v>
      </c>
      <c r="AB90" s="14">
        <v>110</v>
      </c>
      <c r="AC90" s="14">
        <v>110</v>
      </c>
      <c r="AD90" s="14">
        <v>110</v>
      </c>
      <c r="AE90" s="14">
        <v>110</v>
      </c>
      <c r="AF90" s="14">
        <v>110</v>
      </c>
      <c r="AG90" s="14">
        <v>110</v>
      </c>
      <c r="AH90" s="14">
        <v>110</v>
      </c>
      <c r="AI90" s="14">
        <v>110</v>
      </c>
      <c r="AJ90" s="14">
        <v>110</v>
      </c>
      <c r="AK90" s="14">
        <v>110</v>
      </c>
      <c r="AL90" s="14">
        <v>110</v>
      </c>
      <c r="AM90" s="14">
        <v>110</v>
      </c>
      <c r="AN90" s="14">
        <v>110</v>
      </c>
      <c r="AO90" s="14">
        <v>110</v>
      </c>
      <c r="AP90" s="14">
        <v>110</v>
      </c>
      <c r="AQ90" s="14">
        <v>110</v>
      </c>
      <c r="AR90" s="14">
        <v>110</v>
      </c>
      <c r="AS90" s="14">
        <v>110</v>
      </c>
      <c r="AT90" s="14">
        <v>110</v>
      </c>
      <c r="AU90" s="14">
        <v>110</v>
      </c>
      <c r="AV90" s="14">
        <v>110</v>
      </c>
      <c r="AW90" s="14">
        <v>110</v>
      </c>
      <c r="AX90" s="14">
        <v>110</v>
      </c>
      <c r="AY90" s="14">
        <v>110</v>
      </c>
      <c r="AZ90" s="14">
        <v>110</v>
      </c>
      <c r="BA90" s="14">
        <v>110</v>
      </c>
      <c r="BB90" s="14">
        <v>110</v>
      </c>
      <c r="BC90" s="14">
        <v>110</v>
      </c>
      <c r="BD90" s="14">
        <v>210</v>
      </c>
      <c r="BE90" s="14">
        <v>210</v>
      </c>
      <c r="BF90" s="14">
        <v>210</v>
      </c>
    </row>
    <row r="91" spans="1:58" ht="12.75">
      <c r="A91" s="10" t="s">
        <v>582</v>
      </c>
      <c r="B91" s="11" t="s">
        <v>123</v>
      </c>
      <c r="C91" s="12">
        <v>296</v>
      </c>
      <c r="D91" s="13">
        <v>826</v>
      </c>
      <c r="E91" s="14">
        <v>0</v>
      </c>
      <c r="F91" s="14">
        <v>0</v>
      </c>
      <c r="G91" s="14">
        <v>0</v>
      </c>
      <c r="H91" s="14">
        <v>0</v>
      </c>
      <c r="I91" s="14">
        <v>0</v>
      </c>
      <c r="J91" s="14">
        <v>0</v>
      </c>
      <c r="K91" s="14">
        <v>0</v>
      </c>
      <c r="L91" s="14">
        <v>0</v>
      </c>
      <c r="M91" s="14">
        <v>0</v>
      </c>
      <c r="N91" s="14">
        <v>0</v>
      </c>
      <c r="O91" s="14">
        <v>0</v>
      </c>
      <c r="P91" s="14">
        <v>0</v>
      </c>
      <c r="Q91" s="14">
        <v>0</v>
      </c>
      <c r="R91" s="14">
        <v>0</v>
      </c>
      <c r="S91" s="14">
        <v>0</v>
      </c>
      <c r="T91" s="14">
        <v>0</v>
      </c>
      <c r="U91" s="14">
        <v>0</v>
      </c>
      <c r="V91" s="14">
        <v>0</v>
      </c>
      <c r="W91" s="14">
        <v>0</v>
      </c>
      <c r="X91" s="14">
        <v>0</v>
      </c>
      <c r="Y91" s="14">
        <v>220</v>
      </c>
      <c r="Z91" s="14">
        <v>220</v>
      </c>
      <c r="AA91" s="14">
        <v>220</v>
      </c>
      <c r="AB91" s="14">
        <v>220</v>
      </c>
      <c r="AC91" s="14">
        <v>220</v>
      </c>
      <c r="AD91" s="14">
        <v>220</v>
      </c>
      <c r="AE91" s="14">
        <v>220</v>
      </c>
      <c r="AF91" s="14">
        <v>220</v>
      </c>
      <c r="AG91" s="14">
        <v>220</v>
      </c>
      <c r="AH91" s="14">
        <v>220</v>
      </c>
      <c r="AI91" s="14">
        <v>220</v>
      </c>
      <c r="AJ91" s="14">
        <v>220</v>
      </c>
      <c r="AK91" s="14">
        <v>220</v>
      </c>
      <c r="AL91" s="14">
        <v>220</v>
      </c>
      <c r="AM91" s="14">
        <v>220</v>
      </c>
      <c r="AN91" s="14">
        <v>220</v>
      </c>
      <c r="AO91" s="14">
        <v>220</v>
      </c>
      <c r="AP91" s="14">
        <v>220</v>
      </c>
      <c r="AQ91" s="14">
        <v>220</v>
      </c>
      <c r="AR91" s="14">
        <v>220</v>
      </c>
      <c r="AS91" s="14">
        <v>220</v>
      </c>
      <c r="AT91" s="14">
        <v>220</v>
      </c>
      <c r="AU91" s="14">
        <v>220</v>
      </c>
      <c r="AV91" s="14">
        <v>220</v>
      </c>
      <c r="AW91" s="14">
        <v>220</v>
      </c>
      <c r="AX91" s="14">
        <v>220</v>
      </c>
      <c r="AY91" s="14">
        <v>220</v>
      </c>
      <c r="AZ91" s="14">
        <v>220</v>
      </c>
      <c r="BA91" s="14">
        <v>220</v>
      </c>
      <c r="BB91" s="14">
        <v>220</v>
      </c>
      <c r="BC91" s="14">
        <v>220</v>
      </c>
      <c r="BD91" s="14">
        <v>220</v>
      </c>
      <c r="BE91" s="14">
        <v>220</v>
      </c>
      <c r="BF91" s="14">
        <v>220</v>
      </c>
    </row>
    <row r="92" spans="1:58" ht="12.75">
      <c r="A92" s="10" t="s">
        <v>583</v>
      </c>
      <c r="B92" s="11" t="s">
        <v>126</v>
      </c>
      <c r="C92" s="12">
        <v>414</v>
      </c>
      <c r="D92" s="13">
        <v>826</v>
      </c>
      <c r="E92" s="14">
        <v>0</v>
      </c>
      <c r="F92" s="14">
        <v>0</v>
      </c>
      <c r="G92" s="14">
        <v>110</v>
      </c>
      <c r="H92" s="14">
        <v>110</v>
      </c>
      <c r="I92" s="14">
        <v>110</v>
      </c>
      <c r="J92" s="14">
        <v>110</v>
      </c>
      <c r="K92" s="14">
        <v>110</v>
      </c>
      <c r="L92" s="14">
        <v>110</v>
      </c>
      <c r="M92" s="14">
        <v>110</v>
      </c>
      <c r="N92" s="14">
        <v>110</v>
      </c>
      <c r="O92" s="14">
        <v>110</v>
      </c>
      <c r="P92" s="14">
        <v>110</v>
      </c>
      <c r="Q92" s="14">
        <v>110</v>
      </c>
      <c r="R92" s="14">
        <v>110</v>
      </c>
      <c r="S92" s="14">
        <v>110</v>
      </c>
      <c r="T92" s="14">
        <v>110</v>
      </c>
      <c r="U92" s="14">
        <v>110</v>
      </c>
      <c r="V92" s="14">
        <v>110</v>
      </c>
      <c r="W92" s="14">
        <v>110</v>
      </c>
      <c r="X92" s="14">
        <v>110</v>
      </c>
      <c r="Y92" s="14">
        <v>110</v>
      </c>
      <c r="Z92" s="14">
        <v>110</v>
      </c>
      <c r="AA92" s="14">
        <v>110</v>
      </c>
      <c r="AB92" s="14">
        <v>110</v>
      </c>
      <c r="AC92" s="14">
        <v>110</v>
      </c>
      <c r="AD92" s="14">
        <v>110</v>
      </c>
      <c r="AE92" s="14">
        <v>110</v>
      </c>
      <c r="AF92" s="14">
        <v>110</v>
      </c>
      <c r="AG92" s="14">
        <v>110</v>
      </c>
      <c r="AH92" s="14">
        <v>110</v>
      </c>
      <c r="AI92" s="14">
        <v>110</v>
      </c>
      <c r="AJ92" s="14">
        <v>110</v>
      </c>
      <c r="AK92" s="14">
        <v>110</v>
      </c>
      <c r="AL92" s="14">
        <v>110</v>
      </c>
      <c r="AM92" s="14">
        <v>110</v>
      </c>
      <c r="AN92" s="14">
        <v>110</v>
      </c>
      <c r="AO92" s="14">
        <v>110</v>
      </c>
      <c r="AP92" s="14">
        <v>110</v>
      </c>
      <c r="AQ92" s="14">
        <v>110</v>
      </c>
      <c r="AR92" s="14">
        <v>110</v>
      </c>
      <c r="AS92" s="14">
        <v>110</v>
      </c>
      <c r="AT92" s="14">
        <v>110</v>
      </c>
      <c r="AU92" s="14">
        <v>110</v>
      </c>
      <c r="AV92" s="14">
        <v>110</v>
      </c>
      <c r="AW92" s="14">
        <v>110</v>
      </c>
      <c r="AX92" s="14">
        <v>110</v>
      </c>
      <c r="AY92" s="14">
        <v>110</v>
      </c>
      <c r="AZ92" s="14">
        <v>110</v>
      </c>
      <c r="BA92" s="14">
        <v>110</v>
      </c>
      <c r="BB92" s="14">
        <v>110</v>
      </c>
      <c r="BC92" s="14">
        <v>110</v>
      </c>
      <c r="BD92" s="14">
        <v>110</v>
      </c>
      <c r="BE92" s="14">
        <v>110</v>
      </c>
      <c r="BF92" s="14">
        <v>110</v>
      </c>
    </row>
    <row r="93" spans="1:58" ht="12.75">
      <c r="A93" s="10" t="s">
        <v>127</v>
      </c>
      <c r="B93" s="11" t="s">
        <v>128</v>
      </c>
      <c r="C93" s="12">
        <v>417</v>
      </c>
      <c r="D93" s="13">
        <v>810</v>
      </c>
      <c r="E93" s="14">
        <v>0</v>
      </c>
      <c r="F93" s="14">
        <v>0</v>
      </c>
      <c r="G93" s="14">
        <v>0</v>
      </c>
      <c r="H93" s="14">
        <v>0</v>
      </c>
      <c r="I93" s="14">
        <v>0</v>
      </c>
      <c r="J93" s="14">
        <v>0</v>
      </c>
      <c r="K93" s="14">
        <v>0</v>
      </c>
      <c r="L93" s="14">
        <v>0</v>
      </c>
      <c r="M93" s="14">
        <v>0</v>
      </c>
      <c r="N93" s="14">
        <v>0</v>
      </c>
      <c r="O93" s="14">
        <v>0</v>
      </c>
      <c r="P93" s="14">
        <v>0</v>
      </c>
      <c r="Q93" s="14">
        <v>0</v>
      </c>
      <c r="R93" s="14">
        <v>0</v>
      </c>
      <c r="S93" s="14">
        <v>0</v>
      </c>
      <c r="T93" s="14">
        <v>0</v>
      </c>
      <c r="U93" s="14">
        <v>0</v>
      </c>
      <c r="V93" s="14">
        <v>0</v>
      </c>
      <c r="W93" s="14">
        <v>0</v>
      </c>
      <c r="X93" s="14">
        <v>0</v>
      </c>
      <c r="Y93" s="14">
        <v>0</v>
      </c>
      <c r="Z93" s="14">
        <v>0</v>
      </c>
      <c r="AA93" s="14">
        <v>0</v>
      </c>
      <c r="AB93" s="14">
        <v>0</v>
      </c>
      <c r="AC93" s="14">
        <v>0</v>
      </c>
      <c r="AD93" s="14">
        <v>0</v>
      </c>
      <c r="AE93" s="14">
        <v>0</v>
      </c>
      <c r="AF93" s="14">
        <v>0</v>
      </c>
      <c r="AG93" s="14">
        <v>0</v>
      </c>
      <c r="AH93" s="14">
        <v>0</v>
      </c>
      <c r="AI93" s="14">
        <v>0</v>
      </c>
      <c r="AJ93" s="14">
        <v>0</v>
      </c>
      <c r="AK93" s="14">
        <v>210</v>
      </c>
      <c r="AL93" s="14">
        <v>210</v>
      </c>
      <c r="AM93" s="14">
        <v>210</v>
      </c>
      <c r="AN93" s="14">
        <v>210</v>
      </c>
      <c r="AO93" s="14">
        <v>210</v>
      </c>
      <c r="AP93" s="14">
        <v>210</v>
      </c>
      <c r="AQ93" s="14">
        <v>210</v>
      </c>
      <c r="AR93" s="14">
        <v>210</v>
      </c>
      <c r="AS93" s="14">
        <v>210</v>
      </c>
      <c r="AT93" s="14">
        <v>210</v>
      </c>
      <c r="AU93" s="14">
        <v>210</v>
      </c>
      <c r="AV93" s="14">
        <v>210</v>
      </c>
      <c r="AW93" s="14">
        <v>210</v>
      </c>
      <c r="AX93" s="14">
        <v>210</v>
      </c>
      <c r="AY93" s="14">
        <v>210</v>
      </c>
      <c r="AZ93" s="14">
        <v>210</v>
      </c>
      <c r="BA93" s="14">
        <v>210</v>
      </c>
      <c r="BB93" s="14">
        <v>210</v>
      </c>
      <c r="BC93" s="14">
        <v>210</v>
      </c>
      <c r="BD93" s="14">
        <v>210</v>
      </c>
      <c r="BE93" s="14">
        <v>210</v>
      </c>
      <c r="BF93" s="14">
        <v>210</v>
      </c>
    </row>
    <row r="94" spans="1:58" ht="12.75">
      <c r="A94" s="10" t="s">
        <v>1408</v>
      </c>
      <c r="B94" s="11" t="s">
        <v>129</v>
      </c>
      <c r="C94" s="12">
        <v>418</v>
      </c>
      <c r="D94" s="13"/>
      <c r="E94" s="14">
        <v>999</v>
      </c>
      <c r="F94" s="14">
        <v>999</v>
      </c>
      <c r="G94" s="14">
        <v>999</v>
      </c>
      <c r="H94" s="14">
        <v>999</v>
      </c>
      <c r="I94" s="14">
        <v>999</v>
      </c>
      <c r="J94" s="14">
        <v>999</v>
      </c>
      <c r="K94" s="14">
        <v>999</v>
      </c>
      <c r="L94" s="14">
        <v>999</v>
      </c>
      <c r="M94" s="14">
        <v>999</v>
      </c>
      <c r="N94" s="14">
        <v>999</v>
      </c>
      <c r="O94" s="14">
        <v>999</v>
      </c>
      <c r="P94" s="14">
        <v>999</v>
      </c>
      <c r="Q94" s="14">
        <v>999</v>
      </c>
      <c r="R94" s="14">
        <v>999</v>
      </c>
      <c r="S94" s="14">
        <v>999</v>
      </c>
      <c r="T94" s="14">
        <v>999</v>
      </c>
      <c r="U94" s="14">
        <v>999</v>
      </c>
      <c r="V94" s="14">
        <v>999</v>
      </c>
      <c r="W94" s="14">
        <v>999</v>
      </c>
      <c r="X94" s="14">
        <v>999</v>
      </c>
      <c r="Y94" s="14">
        <v>999</v>
      </c>
      <c r="Z94" s="14">
        <v>999</v>
      </c>
      <c r="AA94" s="14">
        <v>999</v>
      </c>
      <c r="AB94" s="14">
        <v>999</v>
      </c>
      <c r="AC94" s="14">
        <v>999</v>
      </c>
      <c r="AD94" s="14">
        <v>999</v>
      </c>
      <c r="AE94" s="14">
        <v>999</v>
      </c>
      <c r="AF94" s="14">
        <v>999</v>
      </c>
      <c r="AG94" s="14">
        <v>999</v>
      </c>
      <c r="AH94" s="14">
        <v>999</v>
      </c>
      <c r="AI94" s="14">
        <v>999</v>
      </c>
      <c r="AJ94" s="14">
        <v>210</v>
      </c>
      <c r="AK94" s="14">
        <v>210</v>
      </c>
      <c r="AL94" s="14">
        <v>210</v>
      </c>
      <c r="AM94" s="14">
        <v>210</v>
      </c>
      <c r="AN94" s="14">
        <v>210</v>
      </c>
      <c r="AO94" s="14">
        <v>210</v>
      </c>
      <c r="AP94" s="14">
        <v>210</v>
      </c>
      <c r="AQ94" s="14">
        <v>210</v>
      </c>
      <c r="AR94" s="14">
        <v>210</v>
      </c>
      <c r="AS94" s="14">
        <v>210</v>
      </c>
      <c r="AT94" s="14">
        <v>210</v>
      </c>
      <c r="AU94" s="14">
        <v>210</v>
      </c>
      <c r="AV94" s="14">
        <v>210</v>
      </c>
      <c r="AW94" s="14">
        <v>210</v>
      </c>
      <c r="AX94" s="14">
        <v>210</v>
      </c>
      <c r="AY94" s="14">
        <v>210</v>
      </c>
      <c r="AZ94" s="14">
        <v>210</v>
      </c>
      <c r="BA94" s="14">
        <v>210</v>
      </c>
      <c r="BB94" s="14">
        <v>210</v>
      </c>
      <c r="BC94" s="14">
        <v>210</v>
      </c>
      <c r="BD94" s="14">
        <v>210</v>
      </c>
      <c r="BE94" s="14">
        <v>210</v>
      </c>
      <c r="BF94" s="14">
        <v>210</v>
      </c>
    </row>
    <row r="95" spans="1:58" ht="12.75">
      <c r="A95" s="10" t="s">
        <v>1409</v>
      </c>
      <c r="B95" s="11" t="s">
        <v>130</v>
      </c>
      <c r="C95" s="12">
        <v>428</v>
      </c>
      <c r="D95" s="13">
        <v>810</v>
      </c>
      <c r="E95" s="14">
        <v>0</v>
      </c>
      <c r="F95" s="14">
        <v>0</v>
      </c>
      <c r="G95" s="14">
        <v>0</v>
      </c>
      <c r="H95" s="14">
        <v>0</v>
      </c>
      <c r="I95" s="14">
        <v>0</v>
      </c>
      <c r="J95" s="14">
        <v>0</v>
      </c>
      <c r="K95" s="14">
        <v>0</v>
      </c>
      <c r="L95" s="14">
        <v>0</v>
      </c>
      <c r="M95" s="14">
        <v>0</v>
      </c>
      <c r="N95" s="14">
        <v>0</v>
      </c>
      <c r="O95" s="14">
        <v>0</v>
      </c>
      <c r="P95" s="14">
        <v>0</v>
      </c>
      <c r="Q95" s="14">
        <v>0</v>
      </c>
      <c r="R95" s="14">
        <v>0</v>
      </c>
      <c r="S95" s="14">
        <v>0</v>
      </c>
      <c r="T95" s="14">
        <v>0</v>
      </c>
      <c r="U95" s="14">
        <v>0</v>
      </c>
      <c r="V95" s="14">
        <v>0</v>
      </c>
      <c r="W95" s="14">
        <v>0</v>
      </c>
      <c r="X95" s="14">
        <v>0</v>
      </c>
      <c r="Y95" s="14">
        <v>0</v>
      </c>
      <c r="Z95" s="14">
        <v>0</v>
      </c>
      <c r="AA95" s="14">
        <v>0</v>
      </c>
      <c r="AB95" s="14">
        <v>0</v>
      </c>
      <c r="AC95" s="14">
        <v>0</v>
      </c>
      <c r="AD95" s="14">
        <v>0</v>
      </c>
      <c r="AE95" s="14">
        <v>0</v>
      </c>
      <c r="AF95" s="14">
        <v>0</v>
      </c>
      <c r="AG95" s="14">
        <v>0</v>
      </c>
      <c r="AH95" s="14">
        <v>0</v>
      </c>
      <c r="AI95" s="14">
        <v>0</v>
      </c>
      <c r="AJ95" s="14">
        <v>0</v>
      </c>
      <c r="AK95" s="14">
        <v>999</v>
      </c>
      <c r="AL95" s="14">
        <v>999</v>
      </c>
      <c r="AM95" s="14">
        <v>999</v>
      </c>
      <c r="AN95" s="14">
        <v>210</v>
      </c>
      <c r="AO95" s="14">
        <v>210</v>
      </c>
      <c r="AP95" s="14">
        <v>210</v>
      </c>
      <c r="AQ95" s="14">
        <v>210</v>
      </c>
      <c r="AR95" s="14">
        <v>210</v>
      </c>
      <c r="AS95" s="14">
        <v>210</v>
      </c>
      <c r="AT95" s="14">
        <v>210</v>
      </c>
      <c r="AU95" s="14">
        <v>210</v>
      </c>
      <c r="AV95" s="14">
        <v>210</v>
      </c>
      <c r="AW95" s="14">
        <v>210</v>
      </c>
      <c r="AX95" s="14">
        <v>210</v>
      </c>
      <c r="AY95" s="14">
        <v>210</v>
      </c>
      <c r="AZ95" s="14">
        <v>210</v>
      </c>
      <c r="BA95" s="14">
        <v>210</v>
      </c>
      <c r="BB95" s="14">
        <v>210</v>
      </c>
      <c r="BC95" s="14">
        <v>210</v>
      </c>
      <c r="BD95" s="14">
        <v>210</v>
      </c>
      <c r="BE95" s="14">
        <v>210</v>
      </c>
      <c r="BF95" s="14">
        <v>210</v>
      </c>
    </row>
    <row r="96" spans="1:58" ht="12.75">
      <c r="A96" s="10" t="s">
        <v>1410</v>
      </c>
      <c r="B96" s="11" t="s">
        <v>131</v>
      </c>
      <c r="C96" s="12">
        <v>422</v>
      </c>
      <c r="D96" s="13"/>
      <c r="E96" s="14">
        <v>210</v>
      </c>
      <c r="F96" s="14">
        <v>210</v>
      </c>
      <c r="G96" s="14">
        <v>210</v>
      </c>
      <c r="H96" s="14">
        <v>210</v>
      </c>
      <c r="I96" s="14">
        <v>210</v>
      </c>
      <c r="J96" s="14">
        <v>210</v>
      </c>
      <c r="K96" s="14">
        <v>210</v>
      </c>
      <c r="L96" s="14">
        <v>210</v>
      </c>
      <c r="M96" s="14">
        <v>210</v>
      </c>
      <c r="N96" s="14">
        <v>210</v>
      </c>
      <c r="O96" s="14">
        <v>210</v>
      </c>
      <c r="P96" s="14">
        <v>210</v>
      </c>
      <c r="Q96" s="14">
        <v>210</v>
      </c>
      <c r="R96" s="14">
        <v>210</v>
      </c>
      <c r="S96" s="14">
        <v>210</v>
      </c>
      <c r="T96" s="14">
        <v>210</v>
      </c>
      <c r="U96" s="14">
        <v>210</v>
      </c>
      <c r="V96" s="14">
        <v>210</v>
      </c>
      <c r="W96" s="14">
        <v>210</v>
      </c>
      <c r="X96" s="14">
        <v>210</v>
      </c>
      <c r="Y96" s="14">
        <v>210</v>
      </c>
      <c r="Z96" s="14">
        <v>210</v>
      </c>
      <c r="AA96" s="14">
        <v>210</v>
      </c>
      <c r="AB96" s="14">
        <v>210</v>
      </c>
      <c r="AC96" s="14">
        <v>210</v>
      </c>
      <c r="AD96" s="14">
        <v>210</v>
      </c>
      <c r="AE96" s="14">
        <v>210</v>
      </c>
      <c r="AF96" s="14">
        <v>210</v>
      </c>
      <c r="AG96" s="14">
        <v>210</v>
      </c>
      <c r="AH96" s="14">
        <v>210</v>
      </c>
      <c r="AI96" s="14">
        <v>210</v>
      </c>
      <c r="AJ96" s="14">
        <v>210</v>
      </c>
      <c r="AK96" s="14">
        <v>210</v>
      </c>
      <c r="AL96" s="14">
        <v>210</v>
      </c>
      <c r="AM96" s="14">
        <v>210</v>
      </c>
      <c r="AN96" s="14">
        <v>210</v>
      </c>
      <c r="AO96" s="14">
        <v>210</v>
      </c>
      <c r="AP96" s="14">
        <v>210</v>
      </c>
      <c r="AQ96" s="14">
        <v>210</v>
      </c>
      <c r="AR96" s="14">
        <v>210</v>
      </c>
      <c r="AS96" s="14">
        <v>210</v>
      </c>
      <c r="AT96" s="14">
        <v>210</v>
      </c>
      <c r="AU96" s="14">
        <v>210</v>
      </c>
      <c r="AV96" s="14">
        <v>210</v>
      </c>
      <c r="AW96" s="14">
        <v>210</v>
      </c>
      <c r="AX96" s="14">
        <v>210</v>
      </c>
      <c r="AY96" s="14">
        <v>210</v>
      </c>
      <c r="AZ96" s="14">
        <v>210</v>
      </c>
      <c r="BA96" s="14">
        <v>210</v>
      </c>
      <c r="BB96" s="14">
        <v>210</v>
      </c>
      <c r="BC96" s="14">
        <v>210</v>
      </c>
      <c r="BD96" s="14">
        <v>210</v>
      </c>
      <c r="BE96" s="14">
        <v>210</v>
      </c>
      <c r="BF96" s="14">
        <v>210</v>
      </c>
    </row>
    <row r="97" spans="1:58" ht="12.75">
      <c r="A97" s="10" t="s">
        <v>584</v>
      </c>
      <c r="B97" s="11" t="s">
        <v>132</v>
      </c>
      <c r="C97" s="12">
        <v>426</v>
      </c>
      <c r="D97" s="13">
        <v>826</v>
      </c>
      <c r="E97" s="14">
        <v>0</v>
      </c>
      <c r="F97" s="14">
        <v>0</v>
      </c>
      <c r="G97" s="14">
        <v>0</v>
      </c>
      <c r="H97" s="14">
        <v>0</v>
      </c>
      <c r="I97" s="14">
        <v>0</v>
      </c>
      <c r="J97" s="14">
        <v>0</v>
      </c>
      <c r="K97" s="14">
        <v>0</v>
      </c>
      <c r="L97" s="14">
        <v>999</v>
      </c>
      <c r="M97" s="14">
        <v>999</v>
      </c>
      <c r="N97" s="14">
        <v>999</v>
      </c>
      <c r="O97" s="14">
        <v>999</v>
      </c>
      <c r="P97" s="14">
        <v>999</v>
      </c>
      <c r="Q97" s="14">
        <v>110</v>
      </c>
      <c r="R97" s="14">
        <v>110</v>
      </c>
      <c r="S97" s="14">
        <v>110</v>
      </c>
      <c r="T97" s="14">
        <v>110</v>
      </c>
      <c r="U97" s="14">
        <v>110</v>
      </c>
      <c r="V97" s="14">
        <v>110</v>
      </c>
      <c r="W97" s="14">
        <v>110</v>
      </c>
      <c r="X97" s="14">
        <v>110</v>
      </c>
      <c r="Y97" s="14">
        <v>110</v>
      </c>
      <c r="Z97" s="14">
        <v>110</v>
      </c>
      <c r="AA97" s="14">
        <v>110</v>
      </c>
      <c r="AB97" s="14">
        <v>110</v>
      </c>
      <c r="AC97" s="14">
        <v>110</v>
      </c>
      <c r="AD97" s="14">
        <v>110</v>
      </c>
      <c r="AE97" s="14">
        <v>110</v>
      </c>
      <c r="AF97" s="14">
        <v>110</v>
      </c>
      <c r="AG97" s="14">
        <v>110</v>
      </c>
      <c r="AH97" s="14">
        <v>110</v>
      </c>
      <c r="AI97" s="14">
        <v>110</v>
      </c>
      <c r="AJ97" s="14">
        <v>110</v>
      </c>
      <c r="AK97" s="14">
        <v>110</v>
      </c>
      <c r="AL97" s="14">
        <v>110</v>
      </c>
      <c r="AM97" s="14">
        <v>110</v>
      </c>
      <c r="AN97" s="14">
        <v>110</v>
      </c>
      <c r="AO97" s="14">
        <v>110</v>
      </c>
      <c r="AP97" s="14">
        <v>110</v>
      </c>
      <c r="AQ97" s="14">
        <v>110</v>
      </c>
      <c r="AR97" s="14">
        <v>110</v>
      </c>
      <c r="AS97" s="14">
        <v>110</v>
      </c>
      <c r="AT97" s="14">
        <v>110</v>
      </c>
      <c r="AU97" s="14">
        <v>110</v>
      </c>
      <c r="AV97" s="14">
        <v>110</v>
      </c>
      <c r="AW97" s="14">
        <v>110</v>
      </c>
      <c r="AX97" s="14">
        <v>110</v>
      </c>
      <c r="AY97" s="14">
        <v>110</v>
      </c>
      <c r="AZ97" s="14">
        <v>110</v>
      </c>
      <c r="BA97" s="14">
        <v>110</v>
      </c>
      <c r="BB97" s="14">
        <v>110</v>
      </c>
      <c r="BC97" s="14">
        <v>110</v>
      </c>
      <c r="BD97" s="14">
        <v>110</v>
      </c>
      <c r="BE97" s="14">
        <v>110</v>
      </c>
      <c r="BF97" s="14">
        <v>110</v>
      </c>
    </row>
    <row r="98" spans="1:58" ht="12.75">
      <c r="A98" s="10" t="s">
        <v>585</v>
      </c>
      <c r="B98" s="11" t="s">
        <v>133</v>
      </c>
      <c r="C98" s="12">
        <v>430</v>
      </c>
      <c r="D98" s="13"/>
      <c r="E98" s="14">
        <v>110</v>
      </c>
      <c r="F98" s="14">
        <v>110</v>
      </c>
      <c r="G98" s="14">
        <v>110</v>
      </c>
      <c r="H98" s="14">
        <v>110</v>
      </c>
      <c r="I98" s="14">
        <v>110</v>
      </c>
      <c r="J98" s="14">
        <v>110</v>
      </c>
      <c r="K98" s="14">
        <v>110</v>
      </c>
      <c r="L98" s="14">
        <v>110</v>
      </c>
      <c r="M98" s="14">
        <v>110</v>
      </c>
      <c r="N98" s="14">
        <v>110</v>
      </c>
      <c r="O98" s="14">
        <v>110</v>
      </c>
      <c r="P98" s="14">
        <v>110</v>
      </c>
      <c r="Q98" s="14">
        <v>110</v>
      </c>
      <c r="R98" s="14">
        <v>110</v>
      </c>
      <c r="S98" s="14">
        <v>110</v>
      </c>
      <c r="T98" s="14">
        <v>110</v>
      </c>
      <c r="U98" s="14">
        <v>110</v>
      </c>
      <c r="V98" s="14">
        <v>110</v>
      </c>
      <c r="W98" s="14">
        <v>110</v>
      </c>
      <c r="X98" s="14">
        <v>110</v>
      </c>
      <c r="Y98" s="14">
        <v>110</v>
      </c>
      <c r="Z98" s="14">
        <v>110</v>
      </c>
      <c r="AA98" s="14">
        <v>110</v>
      </c>
      <c r="AB98" s="14">
        <v>110</v>
      </c>
      <c r="AC98" s="14">
        <v>110</v>
      </c>
      <c r="AD98" s="14">
        <v>110</v>
      </c>
      <c r="AE98" s="14">
        <v>110</v>
      </c>
      <c r="AF98" s="14">
        <v>110</v>
      </c>
      <c r="AG98" s="14">
        <v>110</v>
      </c>
      <c r="AH98" s="14">
        <v>110</v>
      </c>
      <c r="AI98" s="14">
        <v>110</v>
      </c>
      <c r="AJ98" s="14">
        <v>110</v>
      </c>
      <c r="AK98" s="14">
        <v>110</v>
      </c>
      <c r="AL98" s="14">
        <v>110</v>
      </c>
      <c r="AM98" s="14">
        <v>110</v>
      </c>
      <c r="AN98" s="14">
        <v>110</v>
      </c>
      <c r="AO98" s="14">
        <v>110</v>
      </c>
      <c r="AP98" s="14">
        <v>110</v>
      </c>
      <c r="AQ98" s="14">
        <v>110</v>
      </c>
      <c r="AR98" s="14">
        <v>110</v>
      </c>
      <c r="AS98" s="14">
        <v>110</v>
      </c>
      <c r="AT98" s="14">
        <v>110</v>
      </c>
      <c r="AU98" s="14">
        <v>110</v>
      </c>
      <c r="AV98" s="14">
        <v>110</v>
      </c>
      <c r="AW98" s="14">
        <v>110</v>
      </c>
      <c r="AX98" s="14">
        <v>110</v>
      </c>
      <c r="AY98" s="14">
        <v>110</v>
      </c>
      <c r="AZ98" s="14">
        <v>110</v>
      </c>
      <c r="BA98" s="14">
        <v>110</v>
      </c>
      <c r="BB98" s="14">
        <v>110</v>
      </c>
      <c r="BC98" s="14">
        <v>110</v>
      </c>
      <c r="BD98" s="14">
        <v>110</v>
      </c>
      <c r="BE98" s="14">
        <v>110</v>
      </c>
      <c r="BF98" s="14">
        <v>110</v>
      </c>
    </row>
    <row r="99" spans="1:58" ht="12.75">
      <c r="A99" s="10" t="s">
        <v>627</v>
      </c>
      <c r="B99" s="11" t="s">
        <v>134</v>
      </c>
      <c r="C99" s="12">
        <v>434</v>
      </c>
      <c r="D99" s="13"/>
      <c r="E99" s="14">
        <v>110</v>
      </c>
      <c r="F99" s="14">
        <v>110</v>
      </c>
      <c r="G99" s="14">
        <v>110</v>
      </c>
      <c r="H99" s="14">
        <v>110</v>
      </c>
      <c r="I99" s="14">
        <v>110</v>
      </c>
      <c r="J99" s="14">
        <v>110</v>
      </c>
      <c r="K99" s="14">
        <v>110</v>
      </c>
      <c r="L99" s="14">
        <v>110</v>
      </c>
      <c r="M99" s="14">
        <v>110</v>
      </c>
      <c r="N99" s="14">
        <v>110</v>
      </c>
      <c r="O99" s="14">
        <v>110</v>
      </c>
      <c r="P99" s="14">
        <v>110</v>
      </c>
      <c r="Q99" s="14">
        <v>110</v>
      </c>
      <c r="R99" s="14">
        <v>110</v>
      </c>
      <c r="S99" s="14">
        <v>110</v>
      </c>
      <c r="T99" s="14">
        <v>110</v>
      </c>
      <c r="U99" s="14">
        <v>110</v>
      </c>
      <c r="V99" s="14">
        <v>110</v>
      </c>
      <c r="W99" s="14">
        <v>110</v>
      </c>
      <c r="X99" s="14">
        <v>110</v>
      </c>
      <c r="Y99" s="14">
        <v>110</v>
      </c>
      <c r="Z99" s="14">
        <v>110</v>
      </c>
      <c r="AA99" s="14">
        <v>110</v>
      </c>
      <c r="AB99" s="14">
        <v>110</v>
      </c>
      <c r="AC99" s="14">
        <v>110</v>
      </c>
      <c r="AD99" s="14">
        <v>110</v>
      </c>
      <c r="AE99" s="14">
        <v>110</v>
      </c>
      <c r="AF99" s="14">
        <v>110</v>
      </c>
      <c r="AG99" s="14">
        <v>110</v>
      </c>
      <c r="AH99" s="14">
        <v>110</v>
      </c>
      <c r="AI99" s="14">
        <v>110</v>
      </c>
      <c r="AJ99" s="14">
        <v>110</v>
      </c>
      <c r="AK99" s="14">
        <v>110</v>
      </c>
      <c r="AL99" s="14">
        <v>110</v>
      </c>
      <c r="AM99" s="14">
        <v>110</v>
      </c>
      <c r="AN99" s="14">
        <v>110</v>
      </c>
      <c r="AO99" s="14">
        <v>110</v>
      </c>
      <c r="AP99" s="14">
        <v>110</v>
      </c>
      <c r="AQ99" s="14">
        <v>110</v>
      </c>
      <c r="AR99" s="14">
        <v>110</v>
      </c>
      <c r="AS99" s="14">
        <v>110</v>
      </c>
      <c r="AT99" s="14">
        <v>110</v>
      </c>
      <c r="AU99" s="14">
        <v>110</v>
      </c>
      <c r="AV99" s="14">
        <v>110</v>
      </c>
      <c r="AW99" s="14">
        <v>110</v>
      </c>
      <c r="AX99" s="14">
        <v>110</v>
      </c>
      <c r="AY99" s="14">
        <v>110</v>
      </c>
      <c r="AZ99" s="14">
        <v>110</v>
      </c>
      <c r="BA99" s="14">
        <v>110</v>
      </c>
      <c r="BB99" s="14">
        <v>110</v>
      </c>
      <c r="BC99" s="14">
        <v>110</v>
      </c>
      <c r="BD99" s="14">
        <v>110</v>
      </c>
      <c r="BE99" s="14">
        <v>110</v>
      </c>
      <c r="BF99" s="14">
        <v>110</v>
      </c>
    </row>
    <row r="100" spans="1:58" ht="12.75">
      <c r="A100" s="10" t="s">
        <v>1411</v>
      </c>
      <c r="B100" s="11" t="s">
        <v>135</v>
      </c>
      <c r="C100" s="12">
        <v>438</v>
      </c>
      <c r="D100" s="13"/>
      <c r="E100" s="14">
        <v>210</v>
      </c>
      <c r="F100" s="14">
        <v>210</v>
      </c>
      <c r="G100" s="14">
        <v>210</v>
      </c>
      <c r="H100" s="14">
        <v>210</v>
      </c>
      <c r="I100" s="14">
        <v>210</v>
      </c>
      <c r="J100" s="14">
        <v>210</v>
      </c>
      <c r="K100" s="14">
        <v>210</v>
      </c>
      <c r="L100" s="14">
        <v>210</v>
      </c>
      <c r="M100" s="14">
        <v>210</v>
      </c>
      <c r="N100" s="14">
        <v>210</v>
      </c>
      <c r="O100" s="14">
        <v>210</v>
      </c>
      <c r="P100" s="14">
        <v>210</v>
      </c>
      <c r="Q100" s="14">
        <v>210</v>
      </c>
      <c r="R100" s="14">
        <v>210</v>
      </c>
      <c r="S100" s="14">
        <v>210</v>
      </c>
      <c r="T100" s="14">
        <v>210</v>
      </c>
      <c r="U100" s="14">
        <v>210</v>
      </c>
      <c r="V100" s="14">
        <v>210</v>
      </c>
      <c r="W100" s="14">
        <v>210</v>
      </c>
      <c r="X100" s="14">
        <v>210</v>
      </c>
      <c r="Y100" s="14">
        <v>210</v>
      </c>
      <c r="Z100" s="14">
        <v>210</v>
      </c>
      <c r="AA100" s="14">
        <v>210</v>
      </c>
      <c r="AB100" s="14">
        <v>210</v>
      </c>
      <c r="AC100" s="14">
        <v>210</v>
      </c>
      <c r="AD100" s="14">
        <v>210</v>
      </c>
      <c r="AE100" s="14">
        <v>210</v>
      </c>
      <c r="AF100" s="14">
        <v>210</v>
      </c>
      <c r="AG100" s="14">
        <v>210</v>
      </c>
      <c r="AH100" s="14">
        <v>210</v>
      </c>
      <c r="AI100" s="14">
        <v>210</v>
      </c>
      <c r="AJ100" s="14">
        <v>210</v>
      </c>
      <c r="AK100" s="14">
        <v>210</v>
      </c>
      <c r="AL100" s="14">
        <v>210</v>
      </c>
      <c r="AM100" s="14">
        <v>210</v>
      </c>
      <c r="AN100" s="14">
        <v>210</v>
      </c>
      <c r="AO100" s="14">
        <v>210</v>
      </c>
      <c r="AP100" s="14">
        <v>210</v>
      </c>
      <c r="AQ100" s="14">
        <v>210</v>
      </c>
      <c r="AR100" s="14">
        <v>210</v>
      </c>
      <c r="AS100" s="14">
        <v>210</v>
      </c>
      <c r="AT100" s="14">
        <v>210</v>
      </c>
      <c r="AU100" s="14">
        <v>210</v>
      </c>
      <c r="AV100" s="14">
        <v>210</v>
      </c>
      <c r="AW100" s="14">
        <v>210</v>
      </c>
      <c r="AX100" s="14">
        <v>210</v>
      </c>
      <c r="AY100" s="14">
        <v>210</v>
      </c>
      <c r="AZ100" s="14">
        <v>210</v>
      </c>
      <c r="BA100" s="14">
        <v>210</v>
      </c>
      <c r="BB100" s="14">
        <v>210</v>
      </c>
      <c r="BC100" s="14">
        <v>210</v>
      </c>
      <c r="BD100" s="14">
        <v>210</v>
      </c>
      <c r="BE100" s="14">
        <v>210</v>
      </c>
      <c r="BF100" s="14">
        <v>210</v>
      </c>
    </row>
    <row r="101" spans="1:58" ht="12.75">
      <c r="A101" s="10" t="s">
        <v>586</v>
      </c>
      <c r="B101" s="11" t="s">
        <v>136</v>
      </c>
      <c r="C101" s="12">
        <v>440</v>
      </c>
      <c r="D101" s="13">
        <v>810</v>
      </c>
      <c r="E101" s="14">
        <v>0</v>
      </c>
      <c r="F101" s="14">
        <v>0</v>
      </c>
      <c r="G101" s="14">
        <v>0</v>
      </c>
      <c r="H101" s="14">
        <v>0</v>
      </c>
      <c r="I101" s="14">
        <v>0</v>
      </c>
      <c r="J101" s="14">
        <v>0</v>
      </c>
      <c r="K101" s="14">
        <v>0</v>
      </c>
      <c r="L101" s="14">
        <v>0</v>
      </c>
      <c r="M101" s="14">
        <v>0</v>
      </c>
      <c r="N101" s="14">
        <v>0</v>
      </c>
      <c r="O101" s="14">
        <v>0</v>
      </c>
      <c r="P101" s="14">
        <v>0</v>
      </c>
      <c r="Q101" s="14">
        <v>0</v>
      </c>
      <c r="R101" s="14">
        <v>0</v>
      </c>
      <c r="S101" s="14">
        <v>0</v>
      </c>
      <c r="T101" s="14">
        <v>0</v>
      </c>
      <c r="U101" s="14">
        <v>0</v>
      </c>
      <c r="V101" s="14">
        <v>0</v>
      </c>
      <c r="W101" s="14">
        <v>0</v>
      </c>
      <c r="X101" s="14">
        <v>0</v>
      </c>
      <c r="Y101" s="14">
        <v>0</v>
      </c>
      <c r="Z101" s="14">
        <v>0</v>
      </c>
      <c r="AA101" s="14">
        <v>0</v>
      </c>
      <c r="AB101" s="14">
        <v>0</v>
      </c>
      <c r="AC101" s="14">
        <v>0</v>
      </c>
      <c r="AD101" s="14">
        <v>0</v>
      </c>
      <c r="AE101" s="14">
        <v>0</v>
      </c>
      <c r="AF101" s="14">
        <v>0</v>
      </c>
      <c r="AG101" s="14">
        <v>0</v>
      </c>
      <c r="AH101" s="14">
        <v>0</v>
      </c>
      <c r="AI101" s="14">
        <v>0</v>
      </c>
      <c r="AJ101" s="14">
        <v>210</v>
      </c>
      <c r="AK101" s="14">
        <v>110</v>
      </c>
      <c r="AL101" s="14">
        <v>110</v>
      </c>
      <c r="AM101" s="14">
        <v>110</v>
      </c>
      <c r="AN101" s="14">
        <v>110</v>
      </c>
      <c r="AO101" s="14">
        <v>110</v>
      </c>
      <c r="AP101" s="14">
        <v>110</v>
      </c>
      <c r="AQ101" s="14">
        <v>110</v>
      </c>
      <c r="AR101" s="14">
        <v>110</v>
      </c>
      <c r="AS101" s="14">
        <v>110</v>
      </c>
      <c r="AT101" s="14">
        <v>110</v>
      </c>
      <c r="AU101" s="14">
        <v>110</v>
      </c>
      <c r="AV101" s="14">
        <v>110</v>
      </c>
      <c r="AW101" s="14">
        <v>110</v>
      </c>
      <c r="AX101" s="14">
        <v>110</v>
      </c>
      <c r="AY101" s="14">
        <v>110</v>
      </c>
      <c r="AZ101" s="14">
        <v>110</v>
      </c>
      <c r="BA101" s="14">
        <v>110</v>
      </c>
      <c r="BB101" s="14">
        <v>110</v>
      </c>
      <c r="BC101" s="14">
        <v>110</v>
      </c>
      <c r="BD101" s="14">
        <v>110</v>
      </c>
      <c r="BE101" s="14">
        <v>110</v>
      </c>
      <c r="BF101" s="14">
        <v>110</v>
      </c>
    </row>
    <row r="102" spans="1:58" ht="12.75">
      <c r="A102" s="10" t="s">
        <v>137</v>
      </c>
      <c r="B102" s="11" t="s">
        <v>138</v>
      </c>
      <c r="C102" s="12">
        <v>442</v>
      </c>
      <c r="D102" s="13"/>
      <c r="E102" s="14">
        <v>110</v>
      </c>
      <c r="F102" s="14">
        <v>110</v>
      </c>
      <c r="G102" s="14">
        <v>110</v>
      </c>
      <c r="H102" s="14">
        <v>110</v>
      </c>
      <c r="I102" s="14">
        <v>110</v>
      </c>
      <c r="J102" s="14">
        <v>110</v>
      </c>
      <c r="K102" s="14">
        <v>110</v>
      </c>
      <c r="L102" s="14">
        <v>110</v>
      </c>
      <c r="M102" s="14">
        <v>110</v>
      </c>
      <c r="N102" s="14">
        <v>110</v>
      </c>
      <c r="O102" s="14">
        <v>110</v>
      </c>
      <c r="P102" s="14">
        <v>110</v>
      </c>
      <c r="Q102" s="14">
        <v>111</v>
      </c>
      <c r="R102" s="14">
        <v>111</v>
      </c>
      <c r="S102" s="14">
        <v>111</v>
      </c>
      <c r="T102" s="14">
        <v>111</v>
      </c>
      <c r="U102" s="14">
        <v>111</v>
      </c>
      <c r="V102" s="14">
        <v>111</v>
      </c>
      <c r="W102" s="14">
        <v>111</v>
      </c>
      <c r="X102" s="14">
        <v>111</v>
      </c>
      <c r="Y102" s="14">
        <v>111</v>
      </c>
      <c r="Z102" s="14">
        <v>111</v>
      </c>
      <c r="AA102" s="14">
        <v>111</v>
      </c>
      <c r="AB102" s="14">
        <v>111</v>
      </c>
      <c r="AC102" s="14">
        <v>111</v>
      </c>
      <c r="AD102" s="14">
        <v>111</v>
      </c>
      <c r="AE102" s="14">
        <v>111</v>
      </c>
      <c r="AF102" s="14">
        <v>111</v>
      </c>
      <c r="AG102" s="14">
        <v>111</v>
      </c>
      <c r="AH102" s="14">
        <v>111</v>
      </c>
      <c r="AI102" s="14">
        <v>111</v>
      </c>
      <c r="AJ102" s="14">
        <v>111</v>
      </c>
      <c r="AK102" s="14">
        <v>111</v>
      </c>
      <c r="AL102" s="14">
        <v>111</v>
      </c>
      <c r="AM102" s="14">
        <v>111</v>
      </c>
      <c r="AN102" s="14">
        <v>111</v>
      </c>
      <c r="AO102" s="14">
        <v>111</v>
      </c>
      <c r="AP102" s="14">
        <v>111</v>
      </c>
      <c r="AQ102" s="14">
        <v>111</v>
      </c>
      <c r="AR102" s="14">
        <v>111</v>
      </c>
      <c r="AS102" s="14">
        <v>111</v>
      </c>
      <c r="AT102" s="14">
        <v>111</v>
      </c>
      <c r="AU102" s="14">
        <v>111</v>
      </c>
      <c r="AV102" s="14">
        <v>111</v>
      </c>
      <c r="AW102" s="14">
        <v>111</v>
      </c>
      <c r="AX102" s="14">
        <v>111</v>
      </c>
      <c r="AY102" s="14">
        <v>111</v>
      </c>
      <c r="AZ102" s="14">
        <v>111</v>
      </c>
      <c r="BA102" s="14">
        <v>111</v>
      </c>
      <c r="BB102" s="14">
        <v>211</v>
      </c>
      <c r="BC102" s="14">
        <v>210</v>
      </c>
      <c r="BD102" s="14">
        <v>210</v>
      </c>
      <c r="BE102" s="14">
        <v>210</v>
      </c>
      <c r="BF102" s="14">
        <v>210</v>
      </c>
    </row>
    <row r="103" spans="1:58" ht="12.75">
      <c r="A103" s="10" t="s">
        <v>1412</v>
      </c>
      <c r="B103" s="11" t="s">
        <v>139</v>
      </c>
      <c r="C103" s="12">
        <v>807</v>
      </c>
      <c r="D103" s="13">
        <v>890</v>
      </c>
      <c r="E103" s="14">
        <v>0</v>
      </c>
      <c r="F103" s="14">
        <v>0</v>
      </c>
      <c r="G103" s="14">
        <v>0</v>
      </c>
      <c r="H103" s="14">
        <v>0</v>
      </c>
      <c r="I103" s="14">
        <v>0</v>
      </c>
      <c r="J103" s="14">
        <v>0</v>
      </c>
      <c r="K103" s="14">
        <v>0</v>
      </c>
      <c r="L103" s="14">
        <v>0</v>
      </c>
      <c r="M103" s="14">
        <v>0</v>
      </c>
      <c r="N103" s="14">
        <v>0</v>
      </c>
      <c r="O103" s="14">
        <v>0</v>
      </c>
      <c r="P103" s="14">
        <v>0</v>
      </c>
      <c r="Q103" s="14">
        <v>0</v>
      </c>
      <c r="R103" s="14">
        <v>0</v>
      </c>
      <c r="S103" s="14">
        <v>0</v>
      </c>
      <c r="T103" s="14">
        <v>0</v>
      </c>
      <c r="U103" s="14">
        <v>0</v>
      </c>
      <c r="V103" s="14">
        <v>0</v>
      </c>
      <c r="W103" s="14">
        <v>0</v>
      </c>
      <c r="X103" s="14">
        <v>0</v>
      </c>
      <c r="Y103" s="14">
        <v>0</v>
      </c>
      <c r="Z103" s="14">
        <v>0</v>
      </c>
      <c r="AA103" s="14">
        <v>0</v>
      </c>
      <c r="AB103" s="14">
        <v>0</v>
      </c>
      <c r="AC103" s="14">
        <v>0</v>
      </c>
      <c r="AD103" s="14">
        <v>0</v>
      </c>
      <c r="AE103" s="14">
        <v>0</v>
      </c>
      <c r="AF103" s="14">
        <v>0</v>
      </c>
      <c r="AG103" s="14">
        <v>0</v>
      </c>
      <c r="AH103" s="14">
        <v>0</v>
      </c>
      <c r="AI103" s="14">
        <v>0</v>
      </c>
      <c r="AJ103" s="14">
        <v>0</v>
      </c>
      <c r="AK103" s="14">
        <v>0</v>
      </c>
      <c r="AL103" s="14">
        <v>0</v>
      </c>
      <c r="AM103" s="14">
        <v>210</v>
      </c>
      <c r="AN103" s="14">
        <v>210</v>
      </c>
      <c r="AO103" s="14">
        <v>210</v>
      </c>
      <c r="AP103" s="14">
        <v>210</v>
      </c>
      <c r="AQ103" s="14">
        <v>210</v>
      </c>
      <c r="AR103" s="14">
        <v>210</v>
      </c>
      <c r="AS103" s="14">
        <v>210</v>
      </c>
      <c r="AT103" s="14">
        <v>210</v>
      </c>
      <c r="AU103" s="14">
        <v>210</v>
      </c>
      <c r="AV103" s="14">
        <v>210</v>
      </c>
      <c r="AW103" s="14">
        <v>210</v>
      </c>
      <c r="AX103" s="14">
        <v>210</v>
      </c>
      <c r="AY103" s="14">
        <v>210</v>
      </c>
      <c r="AZ103" s="14">
        <v>210</v>
      </c>
      <c r="BA103" s="14">
        <v>210</v>
      </c>
      <c r="BB103" s="14">
        <v>210</v>
      </c>
      <c r="BC103" s="14">
        <v>210</v>
      </c>
      <c r="BD103" s="14">
        <v>210</v>
      </c>
      <c r="BE103" s="14">
        <v>210</v>
      </c>
      <c r="BF103" s="14">
        <v>210</v>
      </c>
    </row>
    <row r="104" spans="1:58" ht="12.75">
      <c r="A104" s="10" t="s">
        <v>587</v>
      </c>
      <c r="B104" s="11" t="s">
        <v>140</v>
      </c>
      <c r="C104" s="12">
        <v>450</v>
      </c>
      <c r="D104" s="13">
        <v>250</v>
      </c>
      <c r="E104" s="14">
        <v>0</v>
      </c>
      <c r="F104" s="14">
        <v>110</v>
      </c>
      <c r="G104" s="14">
        <v>110</v>
      </c>
      <c r="H104" s="14">
        <v>110</v>
      </c>
      <c r="I104" s="14">
        <v>110</v>
      </c>
      <c r="J104" s="14">
        <v>110</v>
      </c>
      <c r="K104" s="14">
        <v>110</v>
      </c>
      <c r="L104" s="14">
        <v>110</v>
      </c>
      <c r="M104" s="14">
        <v>110</v>
      </c>
      <c r="N104" s="14">
        <v>110</v>
      </c>
      <c r="O104" s="14">
        <v>110</v>
      </c>
      <c r="P104" s="14">
        <v>110</v>
      </c>
      <c r="Q104" s="14">
        <v>110</v>
      </c>
      <c r="R104" s="14">
        <v>110</v>
      </c>
      <c r="S104" s="14">
        <v>110</v>
      </c>
      <c r="T104" s="14">
        <v>110</v>
      </c>
      <c r="U104" s="14">
        <v>110</v>
      </c>
      <c r="V104" s="14">
        <v>110</v>
      </c>
      <c r="W104" s="14">
        <v>110</v>
      </c>
      <c r="X104" s="14">
        <v>110</v>
      </c>
      <c r="Y104" s="14">
        <v>110</v>
      </c>
      <c r="Z104" s="14">
        <v>110</v>
      </c>
      <c r="AA104" s="14">
        <v>110</v>
      </c>
      <c r="AB104" s="14">
        <v>110</v>
      </c>
      <c r="AC104" s="14">
        <v>110</v>
      </c>
      <c r="AD104" s="14">
        <v>110</v>
      </c>
      <c r="AE104" s="14">
        <v>110</v>
      </c>
      <c r="AF104" s="14">
        <v>110</v>
      </c>
      <c r="AG104" s="14">
        <v>110</v>
      </c>
      <c r="AH104" s="14">
        <v>110</v>
      </c>
      <c r="AI104" s="14">
        <v>110</v>
      </c>
      <c r="AJ104" s="14">
        <v>110</v>
      </c>
      <c r="AK104" s="14">
        <v>110</v>
      </c>
      <c r="AL104" s="14">
        <v>110</v>
      </c>
      <c r="AM104" s="14">
        <v>110</v>
      </c>
      <c r="AN104" s="14">
        <v>110</v>
      </c>
      <c r="AO104" s="14">
        <v>110</v>
      </c>
      <c r="AP104" s="14">
        <v>110</v>
      </c>
      <c r="AQ104" s="14">
        <v>110</v>
      </c>
      <c r="AR104" s="14">
        <v>110</v>
      </c>
      <c r="AS104" s="14">
        <v>110</v>
      </c>
      <c r="AT104" s="14">
        <v>110</v>
      </c>
      <c r="AU104" s="14">
        <v>110</v>
      </c>
      <c r="AV104" s="14">
        <v>110</v>
      </c>
      <c r="AW104" s="14">
        <v>110</v>
      </c>
      <c r="AX104" s="14">
        <v>110</v>
      </c>
      <c r="AY104" s="14">
        <v>110</v>
      </c>
      <c r="AZ104" s="14">
        <v>110</v>
      </c>
      <c r="BA104" s="14">
        <v>110</v>
      </c>
      <c r="BB104" s="14">
        <v>110</v>
      </c>
      <c r="BC104" s="14">
        <v>110</v>
      </c>
      <c r="BD104" s="14">
        <v>110</v>
      </c>
      <c r="BE104" s="14">
        <v>110</v>
      </c>
      <c r="BF104" s="14">
        <v>110</v>
      </c>
    </row>
    <row r="105" spans="1:58" ht="12.75">
      <c r="A105" s="10" t="s">
        <v>588</v>
      </c>
      <c r="B105" s="11" t="s">
        <v>141</v>
      </c>
      <c r="C105" s="12">
        <v>454</v>
      </c>
      <c r="D105" s="13">
        <v>826</v>
      </c>
      <c r="E105" s="14">
        <v>0</v>
      </c>
      <c r="F105" s="14">
        <v>0</v>
      </c>
      <c r="G105" s="14">
        <v>0</v>
      </c>
      <c r="H105" s="14">
        <v>0</v>
      </c>
      <c r="I105" s="14">
        <v>0</v>
      </c>
      <c r="J105" s="14">
        <v>999</v>
      </c>
      <c r="K105" s="14">
        <v>999</v>
      </c>
      <c r="L105" s="14">
        <v>110</v>
      </c>
      <c r="M105" s="14">
        <v>110</v>
      </c>
      <c r="N105" s="14">
        <v>110</v>
      </c>
      <c r="O105" s="14">
        <v>110</v>
      </c>
      <c r="P105" s="14">
        <v>110</v>
      </c>
      <c r="Q105" s="14">
        <v>110</v>
      </c>
      <c r="R105" s="14">
        <v>110</v>
      </c>
      <c r="S105" s="14">
        <v>110</v>
      </c>
      <c r="T105" s="14">
        <v>110</v>
      </c>
      <c r="U105" s="14">
        <v>110</v>
      </c>
      <c r="V105" s="14">
        <v>110</v>
      </c>
      <c r="W105" s="14">
        <v>110</v>
      </c>
      <c r="X105" s="14">
        <v>110</v>
      </c>
      <c r="Y105" s="14">
        <v>110</v>
      </c>
      <c r="Z105" s="14">
        <v>110</v>
      </c>
      <c r="AA105" s="14">
        <v>110</v>
      </c>
      <c r="AB105" s="14">
        <v>110</v>
      </c>
      <c r="AC105" s="14">
        <v>110</v>
      </c>
      <c r="AD105" s="14">
        <v>110</v>
      </c>
      <c r="AE105" s="14">
        <v>110</v>
      </c>
      <c r="AF105" s="14">
        <v>110</v>
      </c>
      <c r="AG105" s="14">
        <v>110</v>
      </c>
      <c r="AH105" s="14">
        <v>110</v>
      </c>
      <c r="AI105" s="14">
        <v>110</v>
      </c>
      <c r="AJ105" s="14">
        <v>110</v>
      </c>
      <c r="AK105" s="14">
        <v>110</v>
      </c>
      <c r="AL105" s="14">
        <v>110</v>
      </c>
      <c r="AM105" s="14">
        <v>110</v>
      </c>
      <c r="AN105" s="14">
        <v>110</v>
      </c>
      <c r="AO105" s="14">
        <v>110</v>
      </c>
      <c r="AP105" s="14">
        <v>110</v>
      </c>
      <c r="AQ105" s="14">
        <v>110</v>
      </c>
      <c r="AR105" s="14">
        <v>110</v>
      </c>
      <c r="AS105" s="14">
        <v>110</v>
      </c>
      <c r="AT105" s="14">
        <v>110</v>
      </c>
      <c r="AU105" s="14">
        <v>110</v>
      </c>
      <c r="AV105" s="14">
        <v>110</v>
      </c>
      <c r="AW105" s="14">
        <v>110</v>
      </c>
      <c r="AX105" s="14">
        <v>110</v>
      </c>
      <c r="AY105" s="14">
        <v>110</v>
      </c>
      <c r="AZ105" s="14">
        <v>110</v>
      </c>
      <c r="BA105" s="14">
        <v>110</v>
      </c>
      <c r="BB105" s="14">
        <v>110</v>
      </c>
      <c r="BC105" s="14">
        <v>110</v>
      </c>
      <c r="BD105" s="14">
        <v>110</v>
      </c>
      <c r="BE105" s="14">
        <v>110</v>
      </c>
      <c r="BF105" s="14">
        <v>110</v>
      </c>
    </row>
    <row r="106" spans="1:58" ht="12.75">
      <c r="A106" s="10" t="s">
        <v>142</v>
      </c>
      <c r="B106" s="11" t="s">
        <v>143</v>
      </c>
      <c r="C106" s="12">
        <v>458</v>
      </c>
      <c r="D106" s="13"/>
      <c r="E106" s="14">
        <v>210</v>
      </c>
      <c r="F106" s="14">
        <v>210</v>
      </c>
      <c r="G106" s="14">
        <v>210</v>
      </c>
      <c r="H106" s="14">
        <v>210</v>
      </c>
      <c r="I106" s="14">
        <v>210</v>
      </c>
      <c r="J106" s="14">
        <v>210</v>
      </c>
      <c r="K106" s="14">
        <v>210</v>
      </c>
      <c r="L106" s="14">
        <v>210</v>
      </c>
      <c r="M106" s="14">
        <v>210</v>
      </c>
      <c r="N106" s="14">
        <v>210</v>
      </c>
      <c r="O106" s="14">
        <v>210</v>
      </c>
      <c r="P106" s="14">
        <v>210</v>
      </c>
      <c r="Q106" s="14">
        <v>210</v>
      </c>
      <c r="R106" s="14">
        <v>210</v>
      </c>
      <c r="S106" s="14">
        <v>210</v>
      </c>
      <c r="T106" s="14">
        <v>210</v>
      </c>
      <c r="U106" s="14">
        <v>210</v>
      </c>
      <c r="V106" s="14">
        <v>210</v>
      </c>
      <c r="W106" s="14">
        <v>210</v>
      </c>
      <c r="X106" s="14">
        <v>210</v>
      </c>
      <c r="Y106" s="14">
        <v>210</v>
      </c>
      <c r="Z106" s="14">
        <v>210</v>
      </c>
      <c r="AA106" s="14">
        <v>210</v>
      </c>
      <c r="AB106" s="14">
        <v>210</v>
      </c>
      <c r="AC106" s="14">
        <v>210</v>
      </c>
      <c r="AD106" s="14">
        <v>210</v>
      </c>
      <c r="AE106" s="14">
        <v>210</v>
      </c>
      <c r="AF106" s="14">
        <v>210</v>
      </c>
      <c r="AG106" s="14">
        <v>210</v>
      </c>
      <c r="AH106" s="14">
        <v>210</v>
      </c>
      <c r="AI106" s="14">
        <v>210</v>
      </c>
      <c r="AJ106" s="14">
        <v>210</v>
      </c>
      <c r="AK106" s="14">
        <v>210</v>
      </c>
      <c r="AL106" s="14">
        <v>210</v>
      </c>
      <c r="AM106" s="14">
        <v>210</v>
      </c>
      <c r="AN106" s="14">
        <v>210</v>
      </c>
      <c r="AO106" s="14">
        <v>210</v>
      </c>
      <c r="AP106" s="14">
        <v>210</v>
      </c>
      <c r="AQ106" s="14">
        <v>210</v>
      </c>
      <c r="AR106" s="14">
        <v>210</v>
      </c>
      <c r="AS106" s="14">
        <v>210</v>
      </c>
      <c r="AT106" s="14">
        <v>210</v>
      </c>
      <c r="AU106" s="14">
        <v>210</v>
      </c>
      <c r="AV106" s="14">
        <v>210</v>
      </c>
      <c r="AW106" s="14">
        <v>210</v>
      </c>
      <c r="AX106" s="14">
        <v>210</v>
      </c>
      <c r="AY106" s="14">
        <v>210</v>
      </c>
      <c r="AZ106" s="14">
        <v>210</v>
      </c>
      <c r="BA106" s="14">
        <v>210</v>
      </c>
      <c r="BB106" s="14">
        <v>210</v>
      </c>
      <c r="BC106" s="14">
        <v>210</v>
      </c>
      <c r="BD106" s="14">
        <v>210</v>
      </c>
      <c r="BE106" s="14">
        <v>210</v>
      </c>
      <c r="BF106" s="14">
        <v>210</v>
      </c>
    </row>
    <row r="107" spans="1:58" ht="12.75">
      <c r="A107" s="10" t="s">
        <v>1413</v>
      </c>
      <c r="B107" s="11" t="s">
        <v>144</v>
      </c>
      <c r="C107" s="12">
        <v>462</v>
      </c>
      <c r="D107" s="13">
        <v>826</v>
      </c>
      <c r="E107" s="14">
        <v>0</v>
      </c>
      <c r="F107" s="14">
        <v>0</v>
      </c>
      <c r="G107" s="14">
        <v>0</v>
      </c>
      <c r="H107" s="14">
        <v>0</v>
      </c>
      <c r="I107" s="14">
        <v>0</v>
      </c>
      <c r="J107" s="14">
        <v>0</v>
      </c>
      <c r="K107" s="14">
        <v>999</v>
      </c>
      <c r="L107" s="14">
        <v>999</v>
      </c>
      <c r="M107" s="14">
        <v>999</v>
      </c>
      <c r="N107" s="14">
        <v>999</v>
      </c>
      <c r="O107" s="14">
        <v>999</v>
      </c>
      <c r="P107" s="14">
        <v>999</v>
      </c>
      <c r="Q107" s="14">
        <v>999</v>
      </c>
      <c r="R107" s="14">
        <v>999</v>
      </c>
      <c r="S107" s="14">
        <v>999</v>
      </c>
      <c r="T107" s="14">
        <v>999</v>
      </c>
      <c r="U107" s="14">
        <v>999</v>
      </c>
      <c r="V107" s="14">
        <v>999</v>
      </c>
      <c r="W107" s="14">
        <v>999</v>
      </c>
      <c r="X107" s="14">
        <v>999</v>
      </c>
      <c r="Y107" s="14">
        <v>999</v>
      </c>
      <c r="Z107" s="14">
        <v>999</v>
      </c>
      <c r="AA107" s="14">
        <v>999</v>
      </c>
      <c r="AB107" s="14">
        <v>999</v>
      </c>
      <c r="AC107" s="14">
        <v>999</v>
      </c>
      <c r="AD107" s="14">
        <v>999</v>
      </c>
      <c r="AE107" s="14">
        <v>999</v>
      </c>
      <c r="AF107" s="14">
        <v>999</v>
      </c>
      <c r="AG107" s="14">
        <v>999</v>
      </c>
      <c r="AH107" s="14">
        <v>999</v>
      </c>
      <c r="AI107" s="14">
        <v>999</v>
      </c>
      <c r="AJ107" s="14">
        <v>999</v>
      </c>
      <c r="AK107" s="14">
        <v>999</v>
      </c>
      <c r="AL107" s="14">
        <v>999</v>
      </c>
      <c r="AM107" s="14">
        <v>999</v>
      </c>
      <c r="AN107" s="14">
        <v>999</v>
      </c>
      <c r="AO107" s="14">
        <v>999</v>
      </c>
      <c r="AP107" s="14">
        <v>999</v>
      </c>
      <c r="AQ107" s="14">
        <v>999</v>
      </c>
      <c r="AR107" s="14">
        <v>210</v>
      </c>
      <c r="AS107" s="14">
        <v>210</v>
      </c>
      <c r="AT107" s="14">
        <v>210</v>
      </c>
      <c r="AU107" s="14">
        <v>210</v>
      </c>
      <c r="AV107" s="14">
        <v>210</v>
      </c>
      <c r="AW107" s="14">
        <v>210</v>
      </c>
      <c r="AX107" s="14">
        <v>210</v>
      </c>
      <c r="AY107" s="14">
        <v>210</v>
      </c>
      <c r="AZ107" s="14">
        <v>210</v>
      </c>
      <c r="BA107" s="14">
        <v>210</v>
      </c>
      <c r="BB107" s="14">
        <v>210</v>
      </c>
      <c r="BC107" s="14">
        <v>210</v>
      </c>
      <c r="BD107" s="14">
        <v>210</v>
      </c>
      <c r="BE107" s="14">
        <v>210</v>
      </c>
      <c r="BF107" s="14">
        <v>210</v>
      </c>
    </row>
    <row r="108" spans="1:58" ht="12.75">
      <c r="A108" s="10" t="s">
        <v>1414</v>
      </c>
      <c r="B108" s="11" t="s">
        <v>145</v>
      </c>
      <c r="C108" s="12">
        <v>466</v>
      </c>
      <c r="D108" s="13">
        <v>250</v>
      </c>
      <c r="E108" s="14">
        <v>0</v>
      </c>
      <c r="F108" s="14">
        <v>999</v>
      </c>
      <c r="G108" s="14">
        <v>999</v>
      </c>
      <c r="H108" s="14">
        <v>110</v>
      </c>
      <c r="I108" s="14">
        <v>110</v>
      </c>
      <c r="J108" s="14">
        <v>110</v>
      </c>
      <c r="K108" s="14">
        <v>110</v>
      </c>
      <c r="L108" s="14">
        <v>110</v>
      </c>
      <c r="M108" s="14">
        <v>110</v>
      </c>
      <c r="N108" s="14">
        <v>110</v>
      </c>
      <c r="O108" s="14">
        <v>110</v>
      </c>
      <c r="P108" s="14">
        <v>110</v>
      </c>
      <c r="Q108" s="14">
        <v>110</v>
      </c>
      <c r="R108" s="14">
        <v>110</v>
      </c>
      <c r="S108" s="14">
        <v>110</v>
      </c>
      <c r="T108" s="14">
        <v>110</v>
      </c>
      <c r="U108" s="14">
        <v>110</v>
      </c>
      <c r="V108" s="14">
        <v>110</v>
      </c>
      <c r="W108" s="14">
        <v>110</v>
      </c>
      <c r="X108" s="14">
        <v>110</v>
      </c>
      <c r="Y108" s="14">
        <v>110</v>
      </c>
      <c r="Z108" s="14">
        <v>110</v>
      </c>
      <c r="AA108" s="14">
        <v>110</v>
      </c>
      <c r="AB108" s="14">
        <v>110</v>
      </c>
      <c r="AC108" s="14">
        <v>110</v>
      </c>
      <c r="AD108" s="14">
        <v>110</v>
      </c>
      <c r="AE108" s="14">
        <v>110</v>
      </c>
      <c r="AF108" s="14">
        <v>110</v>
      </c>
      <c r="AG108" s="14">
        <v>110</v>
      </c>
      <c r="AH108" s="14">
        <v>110</v>
      </c>
      <c r="AI108" s="14">
        <v>110</v>
      </c>
      <c r="AJ108" s="14">
        <v>110</v>
      </c>
      <c r="AK108" s="14">
        <v>110</v>
      </c>
      <c r="AL108" s="14">
        <v>110</v>
      </c>
      <c r="AM108" s="14">
        <v>110</v>
      </c>
      <c r="AN108" s="14">
        <v>110</v>
      </c>
      <c r="AO108" s="14">
        <v>210</v>
      </c>
      <c r="AP108" s="14">
        <v>210</v>
      </c>
      <c r="AQ108" s="14">
        <v>210</v>
      </c>
      <c r="AR108" s="14">
        <v>210</v>
      </c>
      <c r="AS108" s="14">
        <v>210</v>
      </c>
      <c r="AT108" s="14">
        <v>210</v>
      </c>
      <c r="AU108" s="14">
        <v>210</v>
      </c>
      <c r="AV108" s="14">
        <v>210</v>
      </c>
      <c r="AW108" s="14">
        <v>210</v>
      </c>
      <c r="AX108" s="14">
        <v>210</v>
      </c>
      <c r="AY108" s="14">
        <v>210</v>
      </c>
      <c r="AZ108" s="14">
        <v>210</v>
      </c>
      <c r="BA108" s="14">
        <v>210</v>
      </c>
      <c r="BB108" s="14">
        <v>210</v>
      </c>
      <c r="BC108" s="14">
        <v>210</v>
      </c>
      <c r="BD108" s="14">
        <v>210</v>
      </c>
      <c r="BE108" s="14">
        <v>210</v>
      </c>
      <c r="BF108" s="14">
        <v>210</v>
      </c>
    </row>
    <row r="109" spans="1:58" ht="12.75">
      <c r="A109" s="10" t="s">
        <v>1415</v>
      </c>
      <c r="B109" s="11" t="s">
        <v>146</v>
      </c>
      <c r="C109" s="12">
        <v>470</v>
      </c>
      <c r="D109" s="13">
        <v>826</v>
      </c>
      <c r="E109" s="14">
        <v>0</v>
      </c>
      <c r="F109" s="14">
        <v>0</v>
      </c>
      <c r="G109" s="14">
        <v>0</v>
      </c>
      <c r="H109" s="14">
        <v>0</v>
      </c>
      <c r="I109" s="14">
        <v>0</v>
      </c>
      <c r="J109" s="14">
        <v>210</v>
      </c>
      <c r="K109" s="14">
        <v>210</v>
      </c>
      <c r="L109" s="14">
        <v>210</v>
      </c>
      <c r="M109" s="14">
        <v>210</v>
      </c>
      <c r="N109" s="14">
        <v>210</v>
      </c>
      <c r="O109" s="14">
        <v>210</v>
      </c>
      <c r="P109" s="14">
        <v>210</v>
      </c>
      <c r="Q109" s="14">
        <v>210</v>
      </c>
      <c r="R109" s="14">
        <v>210</v>
      </c>
      <c r="S109" s="14">
        <v>210</v>
      </c>
      <c r="T109" s="14">
        <v>210</v>
      </c>
      <c r="U109" s="14">
        <v>210</v>
      </c>
      <c r="V109" s="14">
        <v>210</v>
      </c>
      <c r="W109" s="14">
        <v>210</v>
      </c>
      <c r="X109" s="14">
        <v>210</v>
      </c>
      <c r="Y109" s="14">
        <v>210</v>
      </c>
      <c r="Z109" s="14">
        <v>210</v>
      </c>
      <c r="AA109" s="14">
        <v>210</v>
      </c>
      <c r="AB109" s="14">
        <v>210</v>
      </c>
      <c r="AC109" s="14">
        <v>210</v>
      </c>
      <c r="AD109" s="14">
        <v>210</v>
      </c>
      <c r="AE109" s="14">
        <v>210</v>
      </c>
      <c r="AF109" s="14">
        <v>210</v>
      </c>
      <c r="AG109" s="14">
        <v>210</v>
      </c>
      <c r="AH109" s="14">
        <v>210</v>
      </c>
      <c r="AI109" s="14">
        <v>210</v>
      </c>
      <c r="AJ109" s="14">
        <v>210</v>
      </c>
      <c r="AK109" s="14">
        <v>210</v>
      </c>
      <c r="AL109" s="14">
        <v>210</v>
      </c>
      <c r="AM109" s="14">
        <v>210</v>
      </c>
      <c r="AN109" s="14">
        <v>210</v>
      </c>
      <c r="AO109" s="14">
        <v>210</v>
      </c>
      <c r="AP109" s="14">
        <v>210</v>
      </c>
      <c r="AQ109" s="14">
        <v>210</v>
      </c>
      <c r="AR109" s="14">
        <v>210</v>
      </c>
      <c r="AS109" s="14">
        <v>210</v>
      </c>
      <c r="AT109" s="14">
        <v>210</v>
      </c>
      <c r="AU109" s="14">
        <v>210</v>
      </c>
      <c r="AV109" s="14">
        <v>210</v>
      </c>
      <c r="AW109" s="14">
        <v>210</v>
      </c>
      <c r="AX109" s="14">
        <v>210</v>
      </c>
      <c r="AY109" s="14">
        <v>210</v>
      </c>
      <c r="AZ109" s="14">
        <v>210</v>
      </c>
      <c r="BA109" s="14">
        <v>210</v>
      </c>
      <c r="BB109" s="14">
        <v>210</v>
      </c>
      <c r="BC109" s="14">
        <v>210</v>
      </c>
      <c r="BD109" s="14">
        <v>210</v>
      </c>
      <c r="BE109" s="14">
        <v>210</v>
      </c>
      <c r="BF109" s="14">
        <v>210</v>
      </c>
    </row>
    <row r="110" spans="1:58" ht="12.75">
      <c r="A110" s="10" t="s">
        <v>1416</v>
      </c>
      <c r="B110" s="11" t="s">
        <v>148</v>
      </c>
      <c r="C110" s="12">
        <v>584</v>
      </c>
      <c r="D110" s="13">
        <v>840</v>
      </c>
      <c r="E110" s="14">
        <v>0</v>
      </c>
      <c r="F110" s="14">
        <v>0</v>
      </c>
      <c r="G110" s="14">
        <v>0</v>
      </c>
      <c r="H110" s="14">
        <v>0</v>
      </c>
      <c r="I110" s="14">
        <v>0</v>
      </c>
      <c r="J110" s="14">
        <v>0</v>
      </c>
      <c r="K110" s="14">
        <v>0</v>
      </c>
      <c r="L110" s="14">
        <v>0</v>
      </c>
      <c r="M110" s="14">
        <v>0</v>
      </c>
      <c r="N110" s="14">
        <v>0</v>
      </c>
      <c r="O110" s="14">
        <v>0</v>
      </c>
      <c r="P110" s="14">
        <v>0</v>
      </c>
      <c r="Q110" s="14">
        <v>0</v>
      </c>
      <c r="R110" s="14">
        <v>0</v>
      </c>
      <c r="S110" s="14">
        <v>0</v>
      </c>
      <c r="T110" s="14">
        <v>0</v>
      </c>
      <c r="U110" s="14">
        <v>0</v>
      </c>
      <c r="V110" s="14">
        <v>0</v>
      </c>
      <c r="W110" s="14">
        <v>0</v>
      </c>
      <c r="X110" s="14">
        <v>0</v>
      </c>
      <c r="Y110" s="14">
        <v>0</v>
      </c>
      <c r="Z110" s="14">
        <v>0</v>
      </c>
      <c r="AA110" s="14">
        <v>0</v>
      </c>
      <c r="AB110" s="14">
        <v>0</v>
      </c>
      <c r="AC110" s="14">
        <v>0</v>
      </c>
      <c r="AD110" s="14">
        <v>0</v>
      </c>
      <c r="AE110" s="14">
        <v>0</v>
      </c>
      <c r="AF110" s="14">
        <v>210</v>
      </c>
      <c r="AG110" s="14">
        <v>210</v>
      </c>
      <c r="AH110" s="14">
        <v>210</v>
      </c>
      <c r="AI110" s="14">
        <v>210</v>
      </c>
      <c r="AJ110" s="14">
        <v>210</v>
      </c>
      <c r="AK110" s="14">
        <v>210</v>
      </c>
      <c r="AL110" s="14">
        <v>210</v>
      </c>
      <c r="AM110" s="14">
        <v>210</v>
      </c>
      <c r="AN110" s="14">
        <v>210</v>
      </c>
      <c r="AO110" s="14">
        <v>210</v>
      </c>
      <c r="AP110" s="14">
        <v>210</v>
      </c>
      <c r="AQ110" s="14">
        <v>210</v>
      </c>
      <c r="AR110" s="14">
        <v>210</v>
      </c>
      <c r="AS110" s="14">
        <v>210</v>
      </c>
      <c r="AT110" s="14">
        <v>210</v>
      </c>
      <c r="AU110" s="14">
        <v>210</v>
      </c>
      <c r="AV110" s="14">
        <v>210</v>
      </c>
      <c r="AW110" s="14">
        <v>210</v>
      </c>
      <c r="AX110" s="14">
        <v>210</v>
      </c>
      <c r="AY110" s="14">
        <v>210</v>
      </c>
      <c r="AZ110" s="14">
        <v>210</v>
      </c>
      <c r="BA110" s="14">
        <v>210</v>
      </c>
      <c r="BB110" s="14">
        <v>210</v>
      </c>
      <c r="BC110" s="14">
        <v>210</v>
      </c>
      <c r="BD110" s="14">
        <v>210</v>
      </c>
      <c r="BE110" s="14">
        <v>210</v>
      </c>
      <c r="BF110" s="14">
        <v>210</v>
      </c>
    </row>
    <row r="111" spans="1:58" ht="12.75">
      <c r="A111" s="10" t="s">
        <v>589</v>
      </c>
      <c r="B111" s="11" t="s">
        <v>149</v>
      </c>
      <c r="C111" s="12">
        <v>478</v>
      </c>
      <c r="D111" s="13">
        <v>250</v>
      </c>
      <c r="E111" s="14">
        <v>0</v>
      </c>
      <c r="F111" s="14">
        <v>999</v>
      </c>
      <c r="G111" s="14">
        <v>110</v>
      </c>
      <c r="H111" s="14">
        <v>110</v>
      </c>
      <c r="I111" s="14">
        <v>110</v>
      </c>
      <c r="J111" s="14">
        <v>110</v>
      </c>
      <c r="K111" s="14">
        <v>110</v>
      </c>
      <c r="L111" s="14">
        <v>110</v>
      </c>
      <c r="M111" s="14">
        <v>110</v>
      </c>
      <c r="N111" s="14">
        <v>110</v>
      </c>
      <c r="O111" s="14">
        <v>110</v>
      </c>
      <c r="P111" s="14">
        <v>110</v>
      </c>
      <c r="Q111" s="14">
        <v>110</v>
      </c>
      <c r="R111" s="14">
        <v>110</v>
      </c>
      <c r="S111" s="14">
        <v>110</v>
      </c>
      <c r="T111" s="14">
        <v>110</v>
      </c>
      <c r="U111" s="14">
        <v>110</v>
      </c>
      <c r="V111" s="14">
        <v>110</v>
      </c>
      <c r="W111" s="14">
        <v>110</v>
      </c>
      <c r="X111" s="14">
        <v>110</v>
      </c>
      <c r="Y111" s="14">
        <v>110</v>
      </c>
      <c r="Z111" s="14">
        <v>110</v>
      </c>
      <c r="AA111" s="14">
        <v>110</v>
      </c>
      <c r="AB111" s="14">
        <v>110</v>
      </c>
      <c r="AC111" s="14">
        <v>110</v>
      </c>
      <c r="AD111" s="14">
        <v>110</v>
      </c>
      <c r="AE111" s="14">
        <v>110</v>
      </c>
      <c r="AF111" s="14">
        <v>110</v>
      </c>
      <c r="AG111" s="14">
        <v>110</v>
      </c>
      <c r="AH111" s="14">
        <v>110</v>
      </c>
      <c r="AI111" s="14">
        <v>110</v>
      </c>
      <c r="AJ111" s="14">
        <v>110</v>
      </c>
      <c r="AK111" s="14">
        <v>110</v>
      </c>
      <c r="AL111" s="14">
        <v>110</v>
      </c>
      <c r="AM111" s="14">
        <v>110</v>
      </c>
      <c r="AN111" s="14">
        <v>110</v>
      </c>
      <c r="AO111" s="14">
        <v>110</v>
      </c>
      <c r="AP111" s="14">
        <v>110</v>
      </c>
      <c r="AQ111" s="14">
        <v>110</v>
      </c>
      <c r="AR111" s="14">
        <v>110</v>
      </c>
      <c r="AS111" s="14">
        <v>110</v>
      </c>
      <c r="AT111" s="14">
        <v>110</v>
      </c>
      <c r="AU111" s="14">
        <v>110</v>
      </c>
      <c r="AV111" s="14">
        <v>110</v>
      </c>
      <c r="AW111" s="14">
        <v>110</v>
      </c>
      <c r="AX111" s="14">
        <v>110</v>
      </c>
      <c r="AY111" s="14">
        <v>110</v>
      </c>
      <c r="AZ111" s="14">
        <v>110</v>
      </c>
      <c r="BA111" s="14">
        <v>110</v>
      </c>
      <c r="BB111" s="14">
        <v>110</v>
      </c>
      <c r="BC111" s="14">
        <v>110</v>
      </c>
      <c r="BD111" s="14">
        <v>110</v>
      </c>
      <c r="BE111" s="14">
        <v>110</v>
      </c>
      <c r="BF111" s="14">
        <v>110</v>
      </c>
    </row>
    <row r="112" spans="1:58" ht="12.75">
      <c r="A112" s="10" t="s">
        <v>1417</v>
      </c>
      <c r="B112" s="11" t="s">
        <v>150</v>
      </c>
      <c r="C112" s="12">
        <v>480</v>
      </c>
      <c r="D112" s="13">
        <v>826</v>
      </c>
      <c r="E112" s="14">
        <v>0</v>
      </c>
      <c r="F112" s="14">
        <v>0</v>
      </c>
      <c r="G112" s="14">
        <v>0</v>
      </c>
      <c r="H112" s="14">
        <v>0</v>
      </c>
      <c r="I112" s="14">
        <v>0</v>
      </c>
      <c r="J112" s="14">
        <v>0</v>
      </c>
      <c r="K112" s="14">
        <v>0</v>
      </c>
      <c r="L112" s="14">
        <v>0</v>
      </c>
      <c r="M112" s="14">
        <v>0</v>
      </c>
      <c r="N112" s="14">
        <v>210</v>
      </c>
      <c r="O112" s="14">
        <v>210</v>
      </c>
      <c r="P112" s="14">
        <v>210</v>
      </c>
      <c r="Q112" s="14">
        <v>210</v>
      </c>
      <c r="R112" s="14">
        <v>210</v>
      </c>
      <c r="S112" s="14">
        <v>210</v>
      </c>
      <c r="T112" s="14">
        <v>210</v>
      </c>
      <c r="U112" s="14">
        <v>210</v>
      </c>
      <c r="V112" s="14">
        <v>210</v>
      </c>
      <c r="W112" s="14">
        <v>210</v>
      </c>
      <c r="X112" s="14">
        <v>210</v>
      </c>
      <c r="Y112" s="14">
        <v>210</v>
      </c>
      <c r="Z112" s="14">
        <v>210</v>
      </c>
      <c r="AA112" s="14">
        <v>210</v>
      </c>
      <c r="AB112" s="14">
        <v>210</v>
      </c>
      <c r="AC112" s="14">
        <v>210</v>
      </c>
      <c r="AD112" s="14">
        <v>210</v>
      </c>
      <c r="AE112" s="14">
        <v>210</v>
      </c>
      <c r="AF112" s="14">
        <v>210</v>
      </c>
      <c r="AG112" s="14">
        <v>210</v>
      </c>
      <c r="AH112" s="14">
        <v>210</v>
      </c>
      <c r="AI112" s="14">
        <v>210</v>
      </c>
      <c r="AJ112" s="14">
        <v>210</v>
      </c>
      <c r="AK112" s="14">
        <v>210</v>
      </c>
      <c r="AL112" s="14">
        <v>210</v>
      </c>
      <c r="AM112" s="14">
        <v>210</v>
      </c>
      <c r="AN112" s="14">
        <v>210</v>
      </c>
      <c r="AO112" s="14">
        <v>210</v>
      </c>
      <c r="AP112" s="14">
        <v>210</v>
      </c>
      <c r="AQ112" s="14">
        <v>210</v>
      </c>
      <c r="AR112" s="14">
        <v>210</v>
      </c>
      <c r="AS112" s="14">
        <v>210</v>
      </c>
      <c r="AT112" s="14">
        <v>210</v>
      </c>
      <c r="AU112" s="14">
        <v>210</v>
      </c>
      <c r="AV112" s="14">
        <v>210</v>
      </c>
      <c r="AW112" s="14">
        <v>210</v>
      </c>
      <c r="AX112" s="14">
        <v>210</v>
      </c>
      <c r="AY112" s="14">
        <v>210</v>
      </c>
      <c r="AZ112" s="14">
        <v>210</v>
      </c>
      <c r="BA112" s="14">
        <v>210</v>
      </c>
      <c r="BB112" s="14">
        <v>210</v>
      </c>
      <c r="BC112" s="14">
        <v>210</v>
      </c>
      <c r="BD112" s="14">
        <v>210</v>
      </c>
      <c r="BE112" s="14">
        <v>210</v>
      </c>
      <c r="BF112" s="14">
        <v>210</v>
      </c>
    </row>
    <row r="113" spans="1:58" ht="12.75">
      <c r="A113" s="10" t="s">
        <v>629</v>
      </c>
      <c r="B113" s="11" t="s">
        <v>151</v>
      </c>
      <c r="C113" s="12">
        <v>484</v>
      </c>
      <c r="D113" s="13"/>
      <c r="E113" s="14">
        <v>110</v>
      </c>
      <c r="F113" s="14">
        <v>110</v>
      </c>
      <c r="G113" s="14">
        <v>110</v>
      </c>
      <c r="H113" s="14">
        <v>110</v>
      </c>
      <c r="I113" s="14">
        <v>110</v>
      </c>
      <c r="J113" s="14">
        <v>110</v>
      </c>
      <c r="K113" s="14">
        <v>110</v>
      </c>
      <c r="L113" s="14">
        <v>110</v>
      </c>
      <c r="M113" s="14">
        <v>110</v>
      </c>
      <c r="N113" s="14">
        <v>110</v>
      </c>
      <c r="O113" s="14">
        <v>110</v>
      </c>
      <c r="P113" s="14">
        <v>110</v>
      </c>
      <c r="Q113" s="14">
        <v>110</v>
      </c>
      <c r="R113" s="14">
        <v>110</v>
      </c>
      <c r="S113" s="14">
        <v>110</v>
      </c>
      <c r="T113" s="14">
        <v>110</v>
      </c>
      <c r="U113" s="14">
        <v>110</v>
      </c>
      <c r="V113" s="14">
        <v>110</v>
      </c>
      <c r="W113" s="14">
        <v>110</v>
      </c>
      <c r="X113" s="14">
        <v>110</v>
      </c>
      <c r="Y113" s="14">
        <v>110</v>
      </c>
      <c r="Z113" s="14">
        <v>110</v>
      </c>
      <c r="AA113" s="14">
        <v>110</v>
      </c>
      <c r="AB113" s="14">
        <v>110</v>
      </c>
      <c r="AC113" s="14">
        <v>110</v>
      </c>
      <c r="AD113" s="14">
        <v>110</v>
      </c>
      <c r="AE113" s="14">
        <v>110</v>
      </c>
      <c r="AF113" s="14">
        <v>110</v>
      </c>
      <c r="AG113" s="14">
        <v>110</v>
      </c>
      <c r="AH113" s="14">
        <v>110</v>
      </c>
      <c r="AI113" s="14">
        <v>110</v>
      </c>
      <c r="AJ113" s="14">
        <v>110</v>
      </c>
      <c r="AK113" s="14">
        <v>110</v>
      </c>
      <c r="AL113" s="14">
        <v>110</v>
      </c>
      <c r="AM113" s="14">
        <v>110</v>
      </c>
      <c r="AN113" s="14">
        <v>110</v>
      </c>
      <c r="AO113" s="14">
        <v>110</v>
      </c>
      <c r="AP113" s="14">
        <v>110</v>
      </c>
      <c r="AQ113" s="14">
        <v>320</v>
      </c>
      <c r="AR113" s="14">
        <v>320</v>
      </c>
      <c r="AS113" s="14">
        <v>320</v>
      </c>
      <c r="AT113" s="14">
        <v>320</v>
      </c>
      <c r="AU113" s="14">
        <v>320</v>
      </c>
      <c r="AV113" s="14">
        <v>320</v>
      </c>
      <c r="AW113" s="14">
        <v>320</v>
      </c>
      <c r="AX113" s="14">
        <v>320</v>
      </c>
      <c r="AY113" s="14">
        <v>320</v>
      </c>
      <c r="AZ113" s="14">
        <v>320</v>
      </c>
      <c r="BA113" s="14">
        <v>320</v>
      </c>
      <c r="BB113" s="14">
        <v>320</v>
      </c>
      <c r="BC113" s="14">
        <v>320</v>
      </c>
      <c r="BD113" s="14">
        <v>320</v>
      </c>
      <c r="BE113" s="14">
        <v>320</v>
      </c>
      <c r="BF113" s="14">
        <v>320</v>
      </c>
    </row>
    <row r="114" spans="1:58" ht="12.75">
      <c r="A114" s="10" t="s">
        <v>152</v>
      </c>
      <c r="B114" s="11" t="s">
        <v>153</v>
      </c>
      <c r="C114" s="12">
        <v>583</v>
      </c>
      <c r="D114" s="13">
        <v>840</v>
      </c>
      <c r="E114" s="14">
        <v>0</v>
      </c>
      <c r="F114" s="14">
        <v>0</v>
      </c>
      <c r="G114" s="14">
        <v>0</v>
      </c>
      <c r="H114" s="14">
        <v>0</v>
      </c>
      <c r="I114" s="14">
        <v>0</v>
      </c>
      <c r="J114" s="14">
        <v>0</v>
      </c>
      <c r="K114" s="14">
        <v>0</v>
      </c>
      <c r="L114" s="14">
        <v>0</v>
      </c>
      <c r="M114" s="14">
        <v>0</v>
      </c>
      <c r="N114" s="14">
        <v>0</v>
      </c>
      <c r="O114" s="14">
        <v>0</v>
      </c>
      <c r="P114" s="14">
        <v>0</v>
      </c>
      <c r="Q114" s="14">
        <v>0</v>
      </c>
      <c r="R114" s="14">
        <v>0</v>
      </c>
      <c r="S114" s="14">
        <v>0</v>
      </c>
      <c r="T114" s="14">
        <v>0</v>
      </c>
      <c r="U114" s="14">
        <v>0</v>
      </c>
      <c r="V114" s="14">
        <v>0</v>
      </c>
      <c r="W114" s="14">
        <v>0</v>
      </c>
      <c r="X114" s="14">
        <v>0</v>
      </c>
      <c r="Y114" s="14">
        <v>0</v>
      </c>
      <c r="Z114" s="14">
        <v>0</v>
      </c>
      <c r="AA114" s="14">
        <v>0</v>
      </c>
      <c r="AB114" s="14">
        <v>0</v>
      </c>
      <c r="AC114" s="14">
        <v>0</v>
      </c>
      <c r="AD114" s="14">
        <v>0</v>
      </c>
      <c r="AE114" s="14">
        <v>0</v>
      </c>
      <c r="AF114" s="14">
        <v>210</v>
      </c>
      <c r="AG114" s="14">
        <v>210</v>
      </c>
      <c r="AH114" s="14">
        <v>210</v>
      </c>
      <c r="AI114" s="14">
        <v>210</v>
      </c>
      <c r="AJ114" s="14">
        <v>210</v>
      </c>
      <c r="AK114" s="14">
        <v>210</v>
      </c>
      <c r="AL114" s="14">
        <v>210</v>
      </c>
      <c r="AM114" s="14">
        <v>210</v>
      </c>
      <c r="AN114" s="14">
        <v>210</v>
      </c>
      <c r="AO114" s="14">
        <v>210</v>
      </c>
      <c r="AP114" s="14">
        <v>210</v>
      </c>
      <c r="AQ114" s="14">
        <v>210</v>
      </c>
      <c r="AR114" s="14">
        <v>210</v>
      </c>
      <c r="AS114" s="14">
        <v>210</v>
      </c>
      <c r="AT114" s="14">
        <v>210</v>
      </c>
      <c r="AU114" s="14">
        <v>210</v>
      </c>
      <c r="AV114" s="14">
        <v>210</v>
      </c>
      <c r="AW114" s="14">
        <v>210</v>
      </c>
      <c r="AX114" s="14">
        <v>210</v>
      </c>
      <c r="AY114" s="14">
        <v>210</v>
      </c>
      <c r="AZ114" s="14">
        <v>210</v>
      </c>
      <c r="BA114" s="14">
        <v>210</v>
      </c>
      <c r="BB114" s="14">
        <v>210</v>
      </c>
      <c r="BC114" s="14">
        <v>210</v>
      </c>
      <c r="BD114" s="14">
        <v>210</v>
      </c>
      <c r="BE114" s="14">
        <v>210</v>
      </c>
      <c r="BF114" s="14">
        <v>210</v>
      </c>
    </row>
    <row r="115" spans="1:58" ht="12.75">
      <c r="A115" s="10" t="s">
        <v>1418</v>
      </c>
      <c r="B115" s="11" t="s">
        <v>154</v>
      </c>
      <c r="C115" s="12">
        <v>498</v>
      </c>
      <c r="D115" s="13">
        <v>810</v>
      </c>
      <c r="E115" s="14">
        <v>0</v>
      </c>
      <c r="F115" s="14">
        <v>0</v>
      </c>
      <c r="G115" s="14">
        <v>0</v>
      </c>
      <c r="H115" s="14">
        <v>0</v>
      </c>
      <c r="I115" s="14">
        <v>0</v>
      </c>
      <c r="J115" s="14">
        <v>0</v>
      </c>
      <c r="K115" s="14">
        <v>0</v>
      </c>
      <c r="L115" s="14">
        <v>0</v>
      </c>
      <c r="M115" s="14">
        <v>0</v>
      </c>
      <c r="N115" s="14">
        <v>0</v>
      </c>
      <c r="O115" s="14">
        <v>0</v>
      </c>
      <c r="P115" s="14">
        <v>0</v>
      </c>
      <c r="Q115" s="14">
        <v>0</v>
      </c>
      <c r="R115" s="14">
        <v>0</v>
      </c>
      <c r="S115" s="14">
        <v>0</v>
      </c>
      <c r="T115" s="14">
        <v>0</v>
      </c>
      <c r="U115" s="14">
        <v>0</v>
      </c>
      <c r="V115" s="14">
        <v>0</v>
      </c>
      <c r="W115" s="14">
        <v>0</v>
      </c>
      <c r="X115" s="14">
        <v>0</v>
      </c>
      <c r="Y115" s="14">
        <v>0</v>
      </c>
      <c r="Z115" s="14">
        <v>0</v>
      </c>
      <c r="AA115" s="14">
        <v>0</v>
      </c>
      <c r="AB115" s="14">
        <v>0</v>
      </c>
      <c r="AC115" s="14">
        <v>0</v>
      </c>
      <c r="AD115" s="14">
        <v>0</v>
      </c>
      <c r="AE115" s="14">
        <v>0</v>
      </c>
      <c r="AF115" s="14">
        <v>0</v>
      </c>
      <c r="AG115" s="14">
        <v>0</v>
      </c>
      <c r="AH115" s="14">
        <v>0</v>
      </c>
      <c r="AI115" s="14">
        <v>0</v>
      </c>
      <c r="AJ115" s="14">
        <v>0</v>
      </c>
      <c r="AK115" s="14">
        <v>210</v>
      </c>
      <c r="AL115" s="14">
        <v>210</v>
      </c>
      <c r="AM115" s="14">
        <v>210</v>
      </c>
      <c r="AN115" s="14">
        <v>210</v>
      </c>
      <c r="AO115" s="14">
        <v>210</v>
      </c>
      <c r="AP115" s="14">
        <v>210</v>
      </c>
      <c r="AQ115" s="14">
        <v>210</v>
      </c>
      <c r="AR115" s="14">
        <v>210</v>
      </c>
      <c r="AS115" s="14">
        <v>210</v>
      </c>
      <c r="AT115" s="14">
        <v>210</v>
      </c>
      <c r="AU115" s="14">
        <v>210</v>
      </c>
      <c r="AV115" s="14">
        <v>210</v>
      </c>
      <c r="AW115" s="14">
        <v>210</v>
      </c>
      <c r="AX115" s="14">
        <v>210</v>
      </c>
      <c r="AY115" s="14">
        <v>210</v>
      </c>
      <c r="AZ115" s="14">
        <v>210</v>
      </c>
      <c r="BA115" s="14">
        <v>210</v>
      </c>
      <c r="BB115" s="14">
        <v>210</v>
      </c>
      <c r="BC115" s="14">
        <v>210</v>
      </c>
      <c r="BD115" s="14">
        <v>210</v>
      </c>
      <c r="BE115" s="14">
        <v>210</v>
      </c>
      <c r="BF115" s="14">
        <v>210</v>
      </c>
    </row>
    <row r="116" spans="1:58" ht="12.75">
      <c r="A116" s="10" t="s">
        <v>590</v>
      </c>
      <c r="B116" s="11" t="s">
        <v>155</v>
      </c>
      <c r="C116" s="12">
        <v>492</v>
      </c>
      <c r="D116" s="13"/>
      <c r="E116" s="14">
        <v>110</v>
      </c>
      <c r="F116" s="14">
        <v>110</v>
      </c>
      <c r="G116" s="14">
        <v>110</v>
      </c>
      <c r="H116" s="14">
        <v>110</v>
      </c>
      <c r="I116" s="14">
        <v>110</v>
      </c>
      <c r="J116" s="14">
        <v>110</v>
      </c>
      <c r="K116" s="14">
        <v>110</v>
      </c>
      <c r="L116" s="14">
        <v>110</v>
      </c>
      <c r="M116" s="14">
        <v>110</v>
      </c>
      <c r="N116" s="14">
        <v>110</v>
      </c>
      <c r="O116" s="14">
        <v>110</v>
      </c>
      <c r="P116" s="14">
        <v>110</v>
      </c>
      <c r="Q116" s="14">
        <v>110</v>
      </c>
      <c r="R116" s="14">
        <v>110</v>
      </c>
      <c r="S116" s="14">
        <v>110</v>
      </c>
      <c r="T116" s="14">
        <v>110</v>
      </c>
      <c r="U116" s="14">
        <v>110</v>
      </c>
      <c r="V116" s="14">
        <v>110</v>
      </c>
      <c r="W116" s="14">
        <v>110</v>
      </c>
      <c r="X116" s="14">
        <v>110</v>
      </c>
      <c r="Y116" s="14">
        <v>110</v>
      </c>
      <c r="Z116" s="14">
        <v>110</v>
      </c>
      <c r="AA116" s="14">
        <v>110</v>
      </c>
      <c r="AB116" s="14">
        <v>110</v>
      </c>
      <c r="AC116" s="14">
        <v>110</v>
      </c>
      <c r="AD116" s="14">
        <v>110</v>
      </c>
      <c r="AE116" s="14">
        <v>110</v>
      </c>
      <c r="AF116" s="14">
        <v>110</v>
      </c>
      <c r="AG116" s="14">
        <v>110</v>
      </c>
      <c r="AH116" s="14">
        <v>110</v>
      </c>
      <c r="AI116" s="14">
        <v>110</v>
      </c>
      <c r="AJ116" s="14">
        <v>110</v>
      </c>
      <c r="AK116" s="14">
        <v>110</v>
      </c>
      <c r="AL116" s="14">
        <v>110</v>
      </c>
      <c r="AM116" s="14">
        <v>110</v>
      </c>
      <c r="AN116" s="14">
        <v>110</v>
      </c>
      <c r="AO116" s="14">
        <v>110</v>
      </c>
      <c r="AP116" s="14">
        <v>110</v>
      </c>
      <c r="AQ116" s="14">
        <v>110</v>
      </c>
      <c r="AR116" s="14">
        <v>110</v>
      </c>
      <c r="AS116" s="14">
        <v>110</v>
      </c>
      <c r="AT116" s="14">
        <v>110</v>
      </c>
      <c r="AU116" s="14">
        <v>110</v>
      </c>
      <c r="AV116" s="14">
        <v>110</v>
      </c>
      <c r="AW116" s="14">
        <v>110</v>
      </c>
      <c r="AX116" s="14">
        <v>110</v>
      </c>
      <c r="AY116" s="14">
        <v>110</v>
      </c>
      <c r="AZ116" s="14">
        <v>110</v>
      </c>
      <c r="BA116" s="14">
        <v>110</v>
      </c>
      <c r="BB116" s="14">
        <v>110</v>
      </c>
      <c r="BC116" s="14">
        <v>110</v>
      </c>
      <c r="BD116" s="14">
        <v>110</v>
      </c>
      <c r="BE116" s="14">
        <v>110</v>
      </c>
      <c r="BF116" s="14">
        <v>110</v>
      </c>
    </row>
    <row r="117" spans="1:58" s="40" customFormat="1" ht="12.75">
      <c r="A117" s="26" t="s">
        <v>1419</v>
      </c>
      <c r="B117" s="51" t="s">
        <v>156</v>
      </c>
      <c r="C117" s="52">
        <v>496</v>
      </c>
      <c r="D117" s="30"/>
      <c r="E117" s="53">
        <v>999</v>
      </c>
      <c r="F117" s="53">
        <v>999</v>
      </c>
      <c r="G117" s="53">
        <v>999</v>
      </c>
      <c r="H117" s="53">
        <v>999</v>
      </c>
      <c r="I117" s="53">
        <v>999</v>
      </c>
      <c r="J117" s="53">
        <v>999</v>
      </c>
      <c r="K117" s="53">
        <v>999</v>
      </c>
      <c r="L117" s="53">
        <v>999</v>
      </c>
      <c r="M117" s="53">
        <v>999</v>
      </c>
      <c r="N117" s="53">
        <v>999</v>
      </c>
      <c r="O117" s="53">
        <v>999</v>
      </c>
      <c r="P117" s="53">
        <v>999</v>
      </c>
      <c r="Q117" s="53">
        <v>999</v>
      </c>
      <c r="R117" s="53">
        <v>999</v>
      </c>
      <c r="S117" s="53">
        <v>999</v>
      </c>
      <c r="T117" s="53">
        <v>999</v>
      </c>
      <c r="U117" s="53">
        <v>999</v>
      </c>
      <c r="V117" s="53">
        <v>999</v>
      </c>
      <c r="W117" s="53">
        <v>999</v>
      </c>
      <c r="X117" s="53">
        <v>999</v>
      </c>
      <c r="Y117" s="53">
        <v>999</v>
      </c>
      <c r="Z117" s="53">
        <v>999</v>
      </c>
      <c r="AA117" s="53">
        <v>999</v>
      </c>
      <c r="AB117" s="53">
        <v>999</v>
      </c>
      <c r="AC117" s="53">
        <v>999</v>
      </c>
      <c r="AD117" s="53">
        <v>999</v>
      </c>
      <c r="AE117" s="53">
        <v>999</v>
      </c>
      <c r="AF117" s="53">
        <v>999</v>
      </c>
      <c r="AG117" s="53">
        <v>999</v>
      </c>
      <c r="AH117" s="53">
        <v>999</v>
      </c>
      <c r="AI117" s="53">
        <v>999</v>
      </c>
      <c r="AJ117" s="21">
        <v>999</v>
      </c>
      <c r="AK117" s="53">
        <v>210</v>
      </c>
      <c r="AL117" s="53">
        <v>210</v>
      </c>
      <c r="AM117" s="53">
        <v>210</v>
      </c>
      <c r="AN117" s="53">
        <v>210</v>
      </c>
      <c r="AO117" s="53">
        <v>210</v>
      </c>
      <c r="AP117" s="53">
        <v>210</v>
      </c>
      <c r="AQ117" s="53">
        <v>210</v>
      </c>
      <c r="AR117" s="53">
        <v>210</v>
      </c>
      <c r="AS117" s="53">
        <v>210</v>
      </c>
      <c r="AT117" s="53">
        <v>210</v>
      </c>
      <c r="AU117" s="53">
        <v>210</v>
      </c>
      <c r="AV117" s="53">
        <v>210</v>
      </c>
      <c r="AW117" s="53">
        <v>210</v>
      </c>
      <c r="AX117" s="53">
        <v>210</v>
      </c>
      <c r="AY117" s="53">
        <v>210</v>
      </c>
      <c r="AZ117" s="53">
        <v>210</v>
      </c>
      <c r="BA117" s="53">
        <v>210</v>
      </c>
      <c r="BB117" s="53">
        <v>210</v>
      </c>
      <c r="BC117" s="53">
        <v>210</v>
      </c>
      <c r="BD117" s="53">
        <v>210</v>
      </c>
      <c r="BE117" s="53">
        <v>210</v>
      </c>
      <c r="BF117" s="53">
        <v>210</v>
      </c>
    </row>
    <row r="118" spans="1:58" ht="12.75">
      <c r="A118" s="10" t="s">
        <v>157</v>
      </c>
      <c r="B118" s="11" t="s">
        <v>159</v>
      </c>
      <c r="C118" s="12">
        <v>499</v>
      </c>
      <c r="D118" s="13">
        <v>891</v>
      </c>
      <c r="E118" s="14">
        <v>0</v>
      </c>
      <c r="F118" s="14">
        <v>0</v>
      </c>
      <c r="G118" s="14">
        <v>0</v>
      </c>
      <c r="H118" s="14">
        <v>0</v>
      </c>
      <c r="I118" s="14">
        <v>0</v>
      </c>
      <c r="J118" s="14">
        <v>0</v>
      </c>
      <c r="K118" s="14">
        <v>0</v>
      </c>
      <c r="L118" s="14">
        <v>0</v>
      </c>
      <c r="M118" s="14">
        <v>0</v>
      </c>
      <c r="N118" s="14">
        <v>0</v>
      </c>
      <c r="O118" s="14">
        <v>0</v>
      </c>
      <c r="P118" s="14">
        <v>0</v>
      </c>
      <c r="Q118" s="14">
        <v>0</v>
      </c>
      <c r="R118" s="14">
        <v>0</v>
      </c>
      <c r="S118" s="14">
        <v>0</v>
      </c>
      <c r="T118" s="14">
        <v>0</v>
      </c>
      <c r="U118" s="14">
        <v>0</v>
      </c>
      <c r="V118" s="14">
        <v>0</v>
      </c>
      <c r="W118" s="14">
        <v>0</v>
      </c>
      <c r="X118" s="14">
        <v>0</v>
      </c>
      <c r="Y118" s="14">
        <v>0</v>
      </c>
      <c r="Z118" s="14">
        <v>0</v>
      </c>
      <c r="AA118" s="14">
        <v>0</v>
      </c>
      <c r="AB118" s="14">
        <v>0</v>
      </c>
      <c r="AC118" s="14">
        <v>0</v>
      </c>
      <c r="AD118" s="14">
        <v>0</v>
      </c>
      <c r="AE118" s="14">
        <v>0</v>
      </c>
      <c r="AF118" s="14">
        <v>0</v>
      </c>
      <c r="AG118" s="14">
        <v>0</v>
      </c>
      <c r="AH118" s="14">
        <v>0</v>
      </c>
      <c r="AI118" s="14">
        <v>0</v>
      </c>
      <c r="AJ118" s="14">
        <v>0</v>
      </c>
      <c r="AK118" s="14">
        <v>0</v>
      </c>
      <c r="AL118" s="14">
        <v>0</v>
      </c>
      <c r="AM118" s="14">
        <v>0</v>
      </c>
      <c r="AN118" s="14">
        <v>0</v>
      </c>
      <c r="AO118" s="14">
        <v>0</v>
      </c>
      <c r="AP118" s="14">
        <v>0</v>
      </c>
      <c r="AQ118" s="14">
        <v>0</v>
      </c>
      <c r="AR118" s="14">
        <v>0</v>
      </c>
      <c r="AS118" s="14">
        <v>0</v>
      </c>
      <c r="AT118" s="14">
        <v>0</v>
      </c>
      <c r="AU118" s="14">
        <v>0</v>
      </c>
      <c r="AV118" s="14">
        <v>0</v>
      </c>
      <c r="AW118" s="14">
        <v>0</v>
      </c>
      <c r="AX118" s="14">
        <v>0</v>
      </c>
      <c r="AY118" s="14">
        <v>0</v>
      </c>
      <c r="AZ118" s="14">
        <v>210</v>
      </c>
      <c r="BA118" s="14">
        <v>210</v>
      </c>
      <c r="BB118" s="14">
        <v>210</v>
      </c>
      <c r="BC118" s="14">
        <v>210</v>
      </c>
      <c r="BD118" s="14">
        <v>210</v>
      </c>
      <c r="BE118" s="14">
        <v>210</v>
      </c>
      <c r="BF118" s="14">
        <v>210</v>
      </c>
    </row>
    <row r="119" spans="1:58" ht="12.75">
      <c r="A119" s="10" t="s">
        <v>628</v>
      </c>
      <c r="B119" s="11" t="s">
        <v>160</v>
      </c>
      <c r="C119" s="12">
        <v>504</v>
      </c>
      <c r="D119" s="13"/>
      <c r="E119" s="14">
        <v>310</v>
      </c>
      <c r="F119" s="14">
        <v>310</v>
      </c>
      <c r="G119" s="14">
        <v>310</v>
      </c>
      <c r="H119" s="14">
        <v>310</v>
      </c>
      <c r="I119" s="14">
        <v>310</v>
      </c>
      <c r="J119" s="14">
        <v>310</v>
      </c>
      <c r="K119" s="14">
        <v>310</v>
      </c>
      <c r="L119" s="14">
        <v>310</v>
      </c>
      <c r="M119" s="14">
        <v>310</v>
      </c>
      <c r="N119" s="14">
        <v>310</v>
      </c>
      <c r="O119" s="14">
        <v>310</v>
      </c>
      <c r="P119" s="14">
        <v>310</v>
      </c>
      <c r="Q119" s="14">
        <v>310</v>
      </c>
      <c r="R119" s="14">
        <v>310</v>
      </c>
      <c r="S119" s="14">
        <v>310</v>
      </c>
      <c r="T119" s="14">
        <v>310</v>
      </c>
      <c r="U119" s="14">
        <v>310</v>
      </c>
      <c r="V119" s="14">
        <v>310</v>
      </c>
      <c r="W119" s="14">
        <v>310</v>
      </c>
      <c r="X119" s="14">
        <v>310</v>
      </c>
      <c r="Y119" s="14">
        <v>310</v>
      </c>
      <c r="Z119" s="14">
        <v>310</v>
      </c>
      <c r="AA119" s="14">
        <v>310</v>
      </c>
      <c r="AB119" s="14">
        <v>310</v>
      </c>
      <c r="AC119" s="14">
        <v>310</v>
      </c>
      <c r="AD119" s="14">
        <v>310</v>
      </c>
      <c r="AE119" s="14">
        <v>310</v>
      </c>
      <c r="AF119" s="14">
        <v>310</v>
      </c>
      <c r="AG119" s="14">
        <v>310</v>
      </c>
      <c r="AH119" s="14">
        <v>310</v>
      </c>
      <c r="AI119" s="14">
        <v>310</v>
      </c>
      <c r="AJ119" s="14">
        <v>310</v>
      </c>
      <c r="AK119" s="14">
        <v>310</v>
      </c>
      <c r="AL119" s="14">
        <v>310</v>
      </c>
      <c r="AM119" s="14">
        <v>310</v>
      </c>
      <c r="AN119" s="14">
        <v>310</v>
      </c>
      <c r="AO119" s="14">
        <v>310</v>
      </c>
      <c r="AP119" s="14">
        <v>310</v>
      </c>
      <c r="AQ119" s="14">
        <v>310</v>
      </c>
      <c r="AR119" s="14">
        <v>310</v>
      </c>
      <c r="AS119" s="14">
        <v>310</v>
      </c>
      <c r="AT119" s="14">
        <v>310</v>
      </c>
      <c r="AU119" s="14">
        <v>310</v>
      </c>
      <c r="AV119" s="14">
        <v>310</v>
      </c>
      <c r="AW119" s="14">
        <v>310</v>
      </c>
      <c r="AX119" s="14">
        <v>310</v>
      </c>
      <c r="AY119" s="14">
        <v>310</v>
      </c>
      <c r="AZ119" s="14">
        <v>310</v>
      </c>
      <c r="BA119" s="14">
        <v>310</v>
      </c>
      <c r="BB119" s="14">
        <v>310</v>
      </c>
      <c r="BC119" s="14">
        <v>310</v>
      </c>
      <c r="BD119" s="14">
        <v>310</v>
      </c>
      <c r="BE119" s="14">
        <v>310</v>
      </c>
      <c r="BF119" s="14">
        <v>310</v>
      </c>
    </row>
    <row r="120" spans="1:58" ht="12.75">
      <c r="A120" s="10" t="s">
        <v>591</v>
      </c>
      <c r="B120" s="11" t="s">
        <v>161</v>
      </c>
      <c r="C120" s="12">
        <v>508</v>
      </c>
      <c r="D120" s="13">
        <v>620</v>
      </c>
      <c r="E120" s="14">
        <v>0</v>
      </c>
      <c r="F120" s="14">
        <v>0</v>
      </c>
      <c r="G120" s="14">
        <v>0</v>
      </c>
      <c r="H120" s="14">
        <v>0</v>
      </c>
      <c r="I120" s="14">
        <v>0</v>
      </c>
      <c r="J120" s="14">
        <v>0</v>
      </c>
      <c r="K120" s="14">
        <v>0</v>
      </c>
      <c r="L120" s="14">
        <v>0</v>
      </c>
      <c r="M120" s="14">
        <v>0</v>
      </c>
      <c r="N120" s="14">
        <v>0</v>
      </c>
      <c r="O120" s="14">
        <v>0</v>
      </c>
      <c r="P120" s="14">
        <v>0</v>
      </c>
      <c r="Q120" s="14">
        <v>0</v>
      </c>
      <c r="R120" s="14">
        <v>0</v>
      </c>
      <c r="S120" s="14">
        <v>0</v>
      </c>
      <c r="T120" s="14">
        <v>0</v>
      </c>
      <c r="U120" s="14">
        <v>110</v>
      </c>
      <c r="V120" s="14">
        <v>110</v>
      </c>
      <c r="W120" s="14">
        <v>110</v>
      </c>
      <c r="X120" s="14">
        <v>110</v>
      </c>
      <c r="Y120" s="14">
        <v>110</v>
      </c>
      <c r="Z120" s="14">
        <v>110</v>
      </c>
      <c r="AA120" s="14">
        <v>110</v>
      </c>
      <c r="AB120" s="14">
        <v>110</v>
      </c>
      <c r="AC120" s="14">
        <v>110</v>
      </c>
      <c r="AD120" s="14">
        <v>110</v>
      </c>
      <c r="AE120" s="14">
        <v>110</v>
      </c>
      <c r="AF120" s="14">
        <v>110</v>
      </c>
      <c r="AG120" s="14">
        <v>110</v>
      </c>
      <c r="AH120" s="14">
        <v>110</v>
      </c>
      <c r="AI120" s="14">
        <v>110</v>
      </c>
      <c r="AJ120" s="14">
        <v>110</v>
      </c>
      <c r="AK120" s="14">
        <v>110</v>
      </c>
      <c r="AL120" s="14">
        <v>110</v>
      </c>
      <c r="AM120" s="14">
        <v>110</v>
      </c>
      <c r="AN120" s="14">
        <v>110</v>
      </c>
      <c r="AO120" s="14">
        <v>110</v>
      </c>
      <c r="AP120" s="14">
        <v>110</v>
      </c>
      <c r="AQ120" s="14">
        <v>110</v>
      </c>
      <c r="AR120" s="14">
        <v>110</v>
      </c>
      <c r="AS120" s="14">
        <v>110</v>
      </c>
      <c r="AT120" s="14">
        <v>110</v>
      </c>
      <c r="AU120" s="14">
        <v>110</v>
      </c>
      <c r="AV120" s="14">
        <v>110</v>
      </c>
      <c r="AW120" s="14">
        <v>110</v>
      </c>
      <c r="AX120" s="14">
        <v>210</v>
      </c>
      <c r="AY120" s="14">
        <v>210</v>
      </c>
      <c r="AZ120" s="14">
        <v>210</v>
      </c>
      <c r="BA120" s="14">
        <v>210</v>
      </c>
      <c r="BB120" s="14">
        <v>210</v>
      </c>
      <c r="BC120" s="14">
        <v>210</v>
      </c>
      <c r="BD120" s="14">
        <v>210</v>
      </c>
      <c r="BE120" s="14">
        <v>210</v>
      </c>
      <c r="BF120" s="14">
        <v>210</v>
      </c>
    </row>
    <row r="121" spans="1:58" ht="12.75">
      <c r="A121" s="10" t="s">
        <v>592</v>
      </c>
      <c r="B121" s="11" t="s">
        <v>162</v>
      </c>
      <c r="C121" s="12">
        <v>104</v>
      </c>
      <c r="D121" s="13"/>
      <c r="E121" s="14">
        <v>110</v>
      </c>
      <c r="F121" s="14">
        <v>110</v>
      </c>
      <c r="G121" s="14">
        <v>110</v>
      </c>
      <c r="H121" s="14">
        <v>110</v>
      </c>
      <c r="I121" s="14">
        <v>110</v>
      </c>
      <c r="J121" s="14">
        <v>110</v>
      </c>
      <c r="K121" s="14">
        <v>110</v>
      </c>
      <c r="L121" s="14">
        <v>110</v>
      </c>
      <c r="M121" s="14">
        <v>110</v>
      </c>
      <c r="N121" s="14">
        <v>110</v>
      </c>
      <c r="O121" s="14">
        <v>110</v>
      </c>
      <c r="P121" s="14">
        <v>110</v>
      </c>
      <c r="Q121" s="14">
        <v>110</v>
      </c>
      <c r="R121" s="14">
        <v>110</v>
      </c>
      <c r="S121" s="14">
        <v>110</v>
      </c>
      <c r="T121" s="14">
        <v>110</v>
      </c>
      <c r="U121" s="14">
        <v>110</v>
      </c>
      <c r="V121" s="14">
        <v>110</v>
      </c>
      <c r="W121" s="14">
        <v>110</v>
      </c>
      <c r="X121" s="14">
        <v>110</v>
      </c>
      <c r="Y121" s="14">
        <v>110</v>
      </c>
      <c r="Z121" s="14">
        <v>110</v>
      </c>
      <c r="AA121" s="14">
        <v>110</v>
      </c>
      <c r="AB121" s="14">
        <v>110</v>
      </c>
      <c r="AC121" s="14">
        <v>110</v>
      </c>
      <c r="AD121" s="14">
        <v>110</v>
      </c>
      <c r="AE121" s="14">
        <v>110</v>
      </c>
      <c r="AF121" s="14">
        <v>110</v>
      </c>
      <c r="AG121" s="14">
        <v>110</v>
      </c>
      <c r="AH121" s="14">
        <v>110</v>
      </c>
      <c r="AI121" s="14">
        <v>110</v>
      </c>
      <c r="AJ121" s="14">
        <v>110</v>
      </c>
      <c r="AK121" s="14">
        <v>110</v>
      </c>
      <c r="AL121" s="14">
        <v>110</v>
      </c>
      <c r="AM121" s="14">
        <v>110</v>
      </c>
      <c r="AN121" s="14">
        <v>110</v>
      </c>
      <c r="AO121" s="14">
        <v>110</v>
      </c>
      <c r="AP121" s="14">
        <v>110</v>
      </c>
      <c r="AQ121" s="14">
        <v>110</v>
      </c>
      <c r="AR121" s="14">
        <v>110</v>
      </c>
      <c r="AS121" s="14">
        <v>110</v>
      </c>
      <c r="AT121" s="14">
        <v>110</v>
      </c>
      <c r="AU121" s="14">
        <v>110</v>
      </c>
      <c r="AV121" s="14">
        <v>110</v>
      </c>
      <c r="AW121" s="14">
        <v>110</v>
      </c>
      <c r="AX121" s="14">
        <v>110</v>
      </c>
      <c r="AY121" s="14">
        <v>110</v>
      </c>
      <c r="AZ121" s="14">
        <v>110</v>
      </c>
      <c r="BA121" s="14">
        <v>110</v>
      </c>
      <c r="BB121" s="14">
        <v>110</v>
      </c>
      <c r="BC121" s="14">
        <v>110</v>
      </c>
      <c r="BD121" s="14">
        <v>110</v>
      </c>
      <c r="BE121" s="14">
        <v>110</v>
      </c>
      <c r="BF121" s="14">
        <v>110</v>
      </c>
    </row>
    <row r="122" spans="1:58" ht="12.75">
      <c r="A122" s="10" t="s">
        <v>1453</v>
      </c>
      <c r="B122" s="11" t="s">
        <v>163</v>
      </c>
      <c r="C122" s="12">
        <v>516</v>
      </c>
      <c r="D122" s="13">
        <v>710</v>
      </c>
      <c r="E122" s="14">
        <v>0</v>
      </c>
      <c r="F122" s="14">
        <v>0</v>
      </c>
      <c r="G122" s="14">
        <v>0</v>
      </c>
      <c r="H122" s="14">
        <v>0</v>
      </c>
      <c r="I122" s="14">
        <v>0</v>
      </c>
      <c r="J122" s="14">
        <v>0</v>
      </c>
      <c r="K122" s="14">
        <v>0</v>
      </c>
      <c r="L122" s="14">
        <v>0</v>
      </c>
      <c r="M122" s="14">
        <v>0</v>
      </c>
      <c r="N122" s="14">
        <v>0</v>
      </c>
      <c r="O122" s="14">
        <v>0</v>
      </c>
      <c r="P122" s="14">
        <v>0</v>
      </c>
      <c r="Q122" s="14">
        <v>0</v>
      </c>
      <c r="R122" s="14">
        <v>0</v>
      </c>
      <c r="S122" s="14">
        <v>0</v>
      </c>
      <c r="T122" s="14">
        <v>0</v>
      </c>
      <c r="U122" s="14">
        <v>0</v>
      </c>
      <c r="V122" s="14">
        <v>0</v>
      </c>
      <c r="W122" s="14">
        <v>0</v>
      </c>
      <c r="X122" s="14">
        <v>0</v>
      </c>
      <c r="Y122" s="14">
        <v>0</v>
      </c>
      <c r="Z122" s="14">
        <v>0</v>
      </c>
      <c r="AA122" s="14">
        <v>0</v>
      </c>
      <c r="AB122" s="14">
        <v>0</v>
      </c>
      <c r="AC122" s="14">
        <v>0</v>
      </c>
      <c r="AD122" s="14">
        <v>0</v>
      </c>
      <c r="AE122" s="14">
        <v>0</v>
      </c>
      <c r="AF122" s="14">
        <v>0</v>
      </c>
      <c r="AG122" s="14">
        <v>0</v>
      </c>
      <c r="AH122" s="14">
        <v>0</v>
      </c>
      <c r="AI122" s="14">
        <v>0</v>
      </c>
      <c r="AJ122" s="14">
        <v>220</v>
      </c>
      <c r="AK122" s="14">
        <v>220</v>
      </c>
      <c r="AL122" s="14">
        <v>220</v>
      </c>
      <c r="AM122" s="14">
        <v>220</v>
      </c>
      <c r="AN122" s="14">
        <v>220</v>
      </c>
      <c r="AO122" s="14">
        <v>220</v>
      </c>
      <c r="AP122" s="14">
        <v>220</v>
      </c>
      <c r="AQ122" s="14">
        <v>220</v>
      </c>
      <c r="AR122" s="14">
        <v>220</v>
      </c>
      <c r="AS122" s="14">
        <v>220</v>
      </c>
      <c r="AT122" s="14">
        <v>220</v>
      </c>
      <c r="AU122" s="14">
        <v>220</v>
      </c>
      <c r="AV122" s="14">
        <v>220</v>
      </c>
      <c r="AW122" s="14">
        <v>220</v>
      </c>
      <c r="AX122" s="14">
        <v>220</v>
      </c>
      <c r="AY122" s="14">
        <v>220</v>
      </c>
      <c r="AZ122" s="14">
        <v>220</v>
      </c>
      <c r="BA122" s="14">
        <v>220</v>
      </c>
      <c r="BB122" s="14">
        <v>220</v>
      </c>
      <c r="BC122" s="14">
        <v>220</v>
      </c>
      <c r="BD122" s="14">
        <v>220</v>
      </c>
      <c r="BE122" s="14">
        <v>220</v>
      </c>
      <c r="BF122" s="14">
        <v>220</v>
      </c>
    </row>
    <row r="123" spans="1:58" ht="12.75">
      <c r="A123" s="10" t="s">
        <v>630</v>
      </c>
      <c r="B123" s="11" t="s">
        <v>164</v>
      </c>
      <c r="C123" s="12">
        <v>520</v>
      </c>
      <c r="D123" s="13"/>
      <c r="E123" s="14">
        <v>0</v>
      </c>
      <c r="F123" s="14">
        <v>0</v>
      </c>
      <c r="G123" s="14">
        <v>0</v>
      </c>
      <c r="H123" s="14">
        <v>0</v>
      </c>
      <c r="I123" s="14">
        <v>0</v>
      </c>
      <c r="J123" s="14">
        <v>0</v>
      </c>
      <c r="K123" s="14">
        <v>0</v>
      </c>
      <c r="L123" s="14">
        <v>0</v>
      </c>
      <c r="M123" s="14">
        <v>0</v>
      </c>
      <c r="N123" s="14">
        <v>110</v>
      </c>
      <c r="O123" s="14">
        <v>110</v>
      </c>
      <c r="P123" s="14">
        <v>110</v>
      </c>
      <c r="Q123" s="14">
        <v>110</v>
      </c>
      <c r="R123" s="14">
        <v>110</v>
      </c>
      <c r="S123" s="14">
        <v>110</v>
      </c>
      <c r="T123" s="14">
        <v>110</v>
      </c>
      <c r="U123" s="14">
        <v>110</v>
      </c>
      <c r="V123" s="14">
        <v>110</v>
      </c>
      <c r="W123" s="14">
        <v>110</v>
      </c>
      <c r="X123" s="14">
        <v>110</v>
      </c>
      <c r="Y123" s="14">
        <v>110</v>
      </c>
      <c r="Z123" s="14">
        <v>110</v>
      </c>
      <c r="AA123" s="14">
        <v>110</v>
      </c>
      <c r="AB123" s="14">
        <v>110</v>
      </c>
      <c r="AC123" s="14">
        <v>110</v>
      </c>
      <c r="AD123" s="14">
        <v>110</v>
      </c>
      <c r="AE123" s="14">
        <v>110</v>
      </c>
      <c r="AF123" s="14">
        <v>110</v>
      </c>
      <c r="AG123" s="14">
        <v>110</v>
      </c>
      <c r="AH123" s="14">
        <v>110</v>
      </c>
      <c r="AI123" s="14">
        <v>110</v>
      </c>
      <c r="AJ123" s="14">
        <v>110</v>
      </c>
      <c r="AK123" s="14">
        <v>110</v>
      </c>
      <c r="AL123" s="14">
        <v>110</v>
      </c>
      <c r="AM123" s="14">
        <v>110</v>
      </c>
      <c r="AN123" s="14">
        <v>110</v>
      </c>
      <c r="AO123" s="14">
        <v>110</v>
      </c>
      <c r="AP123" s="14">
        <v>110</v>
      </c>
      <c r="AQ123" s="14">
        <v>110</v>
      </c>
      <c r="AR123" s="14">
        <v>110</v>
      </c>
      <c r="AS123" s="14">
        <v>110</v>
      </c>
      <c r="AT123" s="14">
        <v>110</v>
      </c>
      <c r="AU123" s="14">
        <v>110</v>
      </c>
      <c r="AV123" s="14">
        <v>110</v>
      </c>
      <c r="AW123" s="14">
        <v>110</v>
      </c>
      <c r="AX123" s="14">
        <v>110</v>
      </c>
      <c r="AY123" s="14">
        <v>210</v>
      </c>
      <c r="AZ123" s="14">
        <v>210</v>
      </c>
      <c r="BA123" s="14">
        <v>210</v>
      </c>
      <c r="BB123" s="14">
        <v>210</v>
      </c>
      <c r="BC123" s="14">
        <v>210</v>
      </c>
      <c r="BD123" s="14">
        <v>210</v>
      </c>
      <c r="BE123" s="14">
        <v>210</v>
      </c>
      <c r="BF123" s="14">
        <v>210</v>
      </c>
    </row>
    <row r="124" spans="1:58" ht="12.75">
      <c r="A124" s="10" t="s">
        <v>593</v>
      </c>
      <c r="B124" s="11" t="s">
        <v>1685</v>
      </c>
      <c r="C124" s="12">
        <v>524</v>
      </c>
      <c r="D124" s="13"/>
      <c r="E124" s="14">
        <v>110</v>
      </c>
      <c r="F124" s="14">
        <v>110</v>
      </c>
      <c r="G124" s="14">
        <v>110</v>
      </c>
      <c r="H124" s="14">
        <v>110</v>
      </c>
      <c r="I124" s="14">
        <v>110</v>
      </c>
      <c r="J124" s="14">
        <v>110</v>
      </c>
      <c r="K124" s="14">
        <v>110</v>
      </c>
      <c r="L124" s="14">
        <v>110</v>
      </c>
      <c r="M124" s="14">
        <v>110</v>
      </c>
      <c r="N124" s="14">
        <v>110</v>
      </c>
      <c r="O124" s="14">
        <v>110</v>
      </c>
      <c r="P124" s="14">
        <v>110</v>
      </c>
      <c r="Q124" s="14">
        <v>110</v>
      </c>
      <c r="R124" s="14">
        <v>110</v>
      </c>
      <c r="S124" s="14">
        <v>110</v>
      </c>
      <c r="T124" s="14">
        <v>110</v>
      </c>
      <c r="U124" s="14">
        <v>110</v>
      </c>
      <c r="V124" s="14">
        <v>110</v>
      </c>
      <c r="W124" s="14">
        <v>110</v>
      </c>
      <c r="X124" s="14">
        <v>110</v>
      </c>
      <c r="Y124" s="14">
        <v>110</v>
      </c>
      <c r="Z124" s="14">
        <v>110</v>
      </c>
      <c r="AA124" s="14">
        <v>110</v>
      </c>
      <c r="AB124" s="14">
        <v>110</v>
      </c>
      <c r="AC124" s="14">
        <v>110</v>
      </c>
      <c r="AD124" s="14">
        <v>110</v>
      </c>
      <c r="AE124" s="14">
        <v>110</v>
      </c>
      <c r="AF124" s="14">
        <v>110</v>
      </c>
      <c r="AG124" s="14">
        <v>110</v>
      </c>
      <c r="AH124" s="14">
        <v>110</v>
      </c>
      <c r="AI124" s="14">
        <v>110</v>
      </c>
      <c r="AJ124" s="14">
        <v>110</v>
      </c>
      <c r="AK124" s="14">
        <v>110</v>
      </c>
      <c r="AL124" s="14">
        <v>110</v>
      </c>
      <c r="AM124" s="14">
        <v>110</v>
      </c>
      <c r="AN124" s="14">
        <v>110</v>
      </c>
      <c r="AO124" s="14">
        <v>110</v>
      </c>
      <c r="AP124" s="14">
        <v>110</v>
      </c>
      <c r="AQ124" s="14">
        <v>110</v>
      </c>
      <c r="AR124" s="14">
        <v>110</v>
      </c>
      <c r="AS124" s="14">
        <v>110</v>
      </c>
      <c r="AT124" s="14">
        <v>110</v>
      </c>
      <c r="AU124" s="14">
        <v>110</v>
      </c>
      <c r="AV124" s="14">
        <v>110</v>
      </c>
      <c r="AW124" s="14">
        <v>110</v>
      </c>
      <c r="AX124" s="14">
        <v>110</v>
      </c>
      <c r="AY124" s="14">
        <v>110</v>
      </c>
      <c r="AZ124" s="14">
        <v>110</v>
      </c>
      <c r="BA124" s="14">
        <v>110</v>
      </c>
      <c r="BB124" s="14">
        <v>110</v>
      </c>
      <c r="BC124" s="14">
        <v>110</v>
      </c>
      <c r="BD124" s="14">
        <v>110</v>
      </c>
      <c r="BE124" s="14">
        <v>110</v>
      </c>
      <c r="BF124" s="14">
        <v>110</v>
      </c>
    </row>
    <row r="125" spans="1:58" ht="12.75">
      <c r="A125" s="10" t="s">
        <v>617</v>
      </c>
      <c r="B125" s="11" t="s">
        <v>1686</v>
      </c>
      <c r="C125" s="12">
        <v>528</v>
      </c>
      <c r="D125" s="13"/>
      <c r="E125" s="14">
        <v>110</v>
      </c>
      <c r="F125" s="14">
        <v>110</v>
      </c>
      <c r="G125" s="14">
        <v>110</v>
      </c>
      <c r="H125" s="14">
        <v>110</v>
      </c>
      <c r="I125" s="14">
        <v>110</v>
      </c>
      <c r="J125" s="14">
        <v>110</v>
      </c>
      <c r="K125" s="14">
        <v>110</v>
      </c>
      <c r="L125" s="14">
        <v>110</v>
      </c>
      <c r="M125" s="14">
        <v>110</v>
      </c>
      <c r="N125" s="14">
        <v>110</v>
      </c>
      <c r="O125" s="14">
        <v>110</v>
      </c>
      <c r="P125" s="14">
        <v>110</v>
      </c>
      <c r="Q125" s="14">
        <v>110</v>
      </c>
      <c r="R125" s="14">
        <v>110</v>
      </c>
      <c r="S125" s="14">
        <v>110</v>
      </c>
      <c r="T125" s="14">
        <v>110</v>
      </c>
      <c r="U125" s="14">
        <v>110</v>
      </c>
      <c r="V125" s="14">
        <v>110</v>
      </c>
      <c r="W125" s="14">
        <v>110</v>
      </c>
      <c r="X125" s="14">
        <v>110</v>
      </c>
      <c r="Y125" s="14">
        <v>110</v>
      </c>
      <c r="Z125" s="14">
        <v>110</v>
      </c>
      <c r="AA125" s="14">
        <v>110</v>
      </c>
      <c r="AB125" s="14">
        <v>110</v>
      </c>
      <c r="AC125" s="14">
        <v>110</v>
      </c>
      <c r="AD125" s="14">
        <v>110</v>
      </c>
      <c r="AE125" s="14">
        <v>111</v>
      </c>
      <c r="AF125" s="14">
        <v>111</v>
      </c>
      <c r="AG125" s="14">
        <v>111</v>
      </c>
      <c r="AH125" s="14">
        <v>111</v>
      </c>
      <c r="AI125" s="14">
        <v>111</v>
      </c>
      <c r="AJ125" s="14">
        <v>111</v>
      </c>
      <c r="AK125" s="14">
        <v>111</v>
      </c>
      <c r="AL125" s="14">
        <v>111</v>
      </c>
      <c r="AM125" s="14">
        <v>111</v>
      </c>
      <c r="AN125" s="14">
        <v>111</v>
      </c>
      <c r="AO125" s="14">
        <v>111</v>
      </c>
      <c r="AP125" s="14">
        <v>112</v>
      </c>
      <c r="AQ125" s="14">
        <v>112</v>
      </c>
      <c r="AR125" s="14">
        <v>112</v>
      </c>
      <c r="AS125" s="14">
        <v>112</v>
      </c>
      <c r="AT125" s="14">
        <v>112</v>
      </c>
      <c r="AU125" s="14">
        <v>112</v>
      </c>
      <c r="AV125" s="14">
        <v>112</v>
      </c>
      <c r="AW125" s="14">
        <v>112</v>
      </c>
      <c r="AX125" s="14">
        <v>112</v>
      </c>
      <c r="AY125" s="14">
        <v>112</v>
      </c>
      <c r="AZ125" s="14">
        <v>112</v>
      </c>
      <c r="BA125" s="14">
        <v>112</v>
      </c>
      <c r="BB125" s="14">
        <v>112</v>
      </c>
      <c r="BC125" s="14">
        <v>112</v>
      </c>
      <c r="BD125" s="14">
        <v>112</v>
      </c>
      <c r="BE125" s="14">
        <v>112</v>
      </c>
      <c r="BF125" s="14">
        <v>112</v>
      </c>
    </row>
    <row r="126" spans="1:58" ht="12.75">
      <c r="A126" s="10" t="s">
        <v>1420</v>
      </c>
      <c r="B126" s="11" t="s">
        <v>1687</v>
      </c>
      <c r="C126" s="12">
        <v>554</v>
      </c>
      <c r="D126" s="13"/>
      <c r="E126" s="14">
        <v>210</v>
      </c>
      <c r="F126" s="14">
        <v>210</v>
      </c>
      <c r="G126" s="14">
        <v>210</v>
      </c>
      <c r="H126" s="14">
        <v>210</v>
      </c>
      <c r="I126" s="14">
        <v>210</v>
      </c>
      <c r="J126" s="14">
        <v>210</v>
      </c>
      <c r="K126" s="14">
        <v>210</v>
      </c>
      <c r="L126" s="14">
        <v>210</v>
      </c>
      <c r="M126" s="14">
        <v>210</v>
      </c>
      <c r="N126" s="14">
        <v>210</v>
      </c>
      <c r="O126" s="14">
        <v>210</v>
      </c>
      <c r="P126" s="14">
        <v>210</v>
      </c>
      <c r="Q126" s="14">
        <v>210</v>
      </c>
      <c r="R126" s="14">
        <v>210</v>
      </c>
      <c r="S126" s="14">
        <v>210</v>
      </c>
      <c r="T126" s="14">
        <v>210</v>
      </c>
      <c r="U126" s="14">
        <v>210</v>
      </c>
      <c r="V126" s="14">
        <v>210</v>
      </c>
      <c r="W126" s="14">
        <v>210</v>
      </c>
      <c r="X126" s="14">
        <v>210</v>
      </c>
      <c r="Y126" s="14">
        <v>210</v>
      </c>
      <c r="Z126" s="14">
        <v>210</v>
      </c>
      <c r="AA126" s="14">
        <v>210</v>
      </c>
      <c r="AB126" s="14">
        <v>210</v>
      </c>
      <c r="AC126" s="14">
        <v>210</v>
      </c>
      <c r="AD126" s="14">
        <v>210</v>
      </c>
      <c r="AE126" s="14">
        <v>210</v>
      </c>
      <c r="AF126" s="14">
        <v>210</v>
      </c>
      <c r="AG126" s="14">
        <v>210</v>
      </c>
      <c r="AH126" s="14">
        <v>210</v>
      </c>
      <c r="AI126" s="14">
        <v>210</v>
      </c>
      <c r="AJ126" s="14">
        <v>210</v>
      </c>
      <c r="AK126" s="14">
        <v>210</v>
      </c>
      <c r="AL126" s="14">
        <v>210</v>
      </c>
      <c r="AM126" s="14">
        <v>210</v>
      </c>
      <c r="AN126" s="14">
        <v>210</v>
      </c>
      <c r="AO126" s="14">
        <v>210</v>
      </c>
      <c r="AP126" s="14">
        <v>210</v>
      </c>
      <c r="AQ126" s="14">
        <v>210</v>
      </c>
      <c r="AR126" s="14">
        <v>210</v>
      </c>
      <c r="AS126" s="14">
        <v>210</v>
      </c>
      <c r="AT126" s="14">
        <v>210</v>
      </c>
      <c r="AU126" s="14">
        <v>210</v>
      </c>
      <c r="AV126" s="14">
        <v>210</v>
      </c>
      <c r="AW126" s="14">
        <v>210</v>
      </c>
      <c r="AX126" s="14">
        <v>210</v>
      </c>
      <c r="AY126" s="14">
        <v>210</v>
      </c>
      <c r="AZ126" s="14">
        <v>210</v>
      </c>
      <c r="BA126" s="14">
        <v>210</v>
      </c>
      <c r="BB126" s="14">
        <v>210</v>
      </c>
      <c r="BC126" s="14">
        <v>210</v>
      </c>
      <c r="BD126" s="14">
        <v>210</v>
      </c>
      <c r="BE126" s="14">
        <v>210</v>
      </c>
      <c r="BF126" s="14">
        <v>210</v>
      </c>
    </row>
    <row r="127" spans="1:58" ht="12.75">
      <c r="A127" s="10" t="s">
        <v>594</v>
      </c>
      <c r="B127" s="11" t="s">
        <v>1688</v>
      </c>
      <c r="C127" s="12">
        <v>558</v>
      </c>
      <c r="D127" s="13"/>
      <c r="E127" s="14">
        <v>110</v>
      </c>
      <c r="F127" s="14">
        <v>110</v>
      </c>
      <c r="G127" s="14">
        <v>110</v>
      </c>
      <c r="H127" s="14">
        <v>110</v>
      </c>
      <c r="I127" s="14">
        <v>110</v>
      </c>
      <c r="J127" s="14">
        <v>110</v>
      </c>
      <c r="K127" s="14">
        <v>110</v>
      </c>
      <c r="L127" s="14">
        <v>110</v>
      </c>
      <c r="M127" s="14">
        <v>110</v>
      </c>
      <c r="N127" s="14">
        <v>110</v>
      </c>
      <c r="O127" s="14">
        <v>110</v>
      </c>
      <c r="P127" s="14">
        <v>110</v>
      </c>
      <c r="Q127" s="14">
        <v>110</v>
      </c>
      <c r="R127" s="14">
        <v>110</v>
      </c>
      <c r="S127" s="14">
        <v>110</v>
      </c>
      <c r="T127" s="14">
        <v>110</v>
      </c>
      <c r="U127" s="14">
        <v>110</v>
      </c>
      <c r="V127" s="14">
        <v>110</v>
      </c>
      <c r="W127" s="14">
        <v>110</v>
      </c>
      <c r="X127" s="14">
        <v>110</v>
      </c>
      <c r="Y127" s="14">
        <v>999</v>
      </c>
      <c r="Z127" s="14">
        <v>999</v>
      </c>
      <c r="AA127" s="14">
        <v>110</v>
      </c>
      <c r="AB127" s="14">
        <v>110</v>
      </c>
      <c r="AC127" s="14">
        <v>110</v>
      </c>
      <c r="AD127" s="14">
        <v>110</v>
      </c>
      <c r="AE127" s="14">
        <v>110</v>
      </c>
      <c r="AF127" s="14">
        <v>110</v>
      </c>
      <c r="AG127" s="14">
        <v>110</v>
      </c>
      <c r="AH127" s="14">
        <v>110</v>
      </c>
      <c r="AI127" s="14">
        <v>110</v>
      </c>
      <c r="AJ127" s="14">
        <v>110</v>
      </c>
      <c r="AK127" s="14">
        <v>110</v>
      </c>
      <c r="AL127" s="14">
        <v>110</v>
      </c>
      <c r="AM127" s="14">
        <v>110</v>
      </c>
      <c r="AN127" s="14">
        <v>110</v>
      </c>
      <c r="AO127" s="14">
        <v>110</v>
      </c>
      <c r="AP127" s="14">
        <v>110</v>
      </c>
      <c r="AQ127" s="14">
        <v>110</v>
      </c>
      <c r="AR127" s="14">
        <v>110</v>
      </c>
      <c r="AS127" s="14">
        <v>110</v>
      </c>
      <c r="AT127" s="14">
        <v>320</v>
      </c>
      <c r="AU127" s="14">
        <v>320</v>
      </c>
      <c r="AV127" s="14">
        <v>320</v>
      </c>
      <c r="AW127" s="14">
        <v>320</v>
      </c>
      <c r="AX127" s="14">
        <v>320</v>
      </c>
      <c r="AY127" s="14">
        <v>320</v>
      </c>
      <c r="AZ127" s="14">
        <v>320</v>
      </c>
      <c r="BA127" s="14">
        <v>320</v>
      </c>
      <c r="BB127" s="14">
        <v>320</v>
      </c>
      <c r="BC127" s="14">
        <v>320</v>
      </c>
      <c r="BD127" s="14">
        <v>320</v>
      </c>
      <c r="BE127" s="14">
        <v>320</v>
      </c>
      <c r="BF127" s="14">
        <v>320</v>
      </c>
    </row>
    <row r="128" spans="1:58" ht="12.75">
      <c r="A128" s="10" t="s">
        <v>595</v>
      </c>
      <c r="B128" s="11" t="s">
        <v>1689</v>
      </c>
      <c r="C128" s="12">
        <v>562</v>
      </c>
      <c r="D128" s="13">
        <v>250</v>
      </c>
      <c r="E128" s="14">
        <v>0</v>
      </c>
      <c r="F128" s="14">
        <v>999</v>
      </c>
      <c r="G128" s="14">
        <v>110</v>
      </c>
      <c r="H128" s="14">
        <v>110</v>
      </c>
      <c r="I128" s="14">
        <v>110</v>
      </c>
      <c r="J128" s="14">
        <v>110</v>
      </c>
      <c r="K128" s="14">
        <v>110</v>
      </c>
      <c r="L128" s="14">
        <v>110</v>
      </c>
      <c r="M128" s="14">
        <v>110</v>
      </c>
      <c r="N128" s="14">
        <v>110</v>
      </c>
      <c r="O128" s="14">
        <v>110</v>
      </c>
      <c r="P128" s="14">
        <v>110</v>
      </c>
      <c r="Q128" s="14">
        <v>110</v>
      </c>
      <c r="R128" s="14">
        <v>110</v>
      </c>
      <c r="S128" s="14">
        <v>110</v>
      </c>
      <c r="T128" s="14">
        <v>110</v>
      </c>
      <c r="U128" s="14">
        <v>110</v>
      </c>
      <c r="V128" s="14">
        <v>110</v>
      </c>
      <c r="W128" s="14">
        <v>110</v>
      </c>
      <c r="X128" s="14">
        <v>110</v>
      </c>
      <c r="Y128" s="14">
        <v>110</v>
      </c>
      <c r="Z128" s="14">
        <v>110</v>
      </c>
      <c r="AA128" s="14">
        <v>110</v>
      </c>
      <c r="AB128" s="14">
        <v>110</v>
      </c>
      <c r="AC128" s="14">
        <v>110</v>
      </c>
      <c r="AD128" s="14">
        <v>110</v>
      </c>
      <c r="AE128" s="14">
        <v>110</v>
      </c>
      <c r="AF128" s="14">
        <v>110</v>
      </c>
      <c r="AG128" s="14">
        <v>110</v>
      </c>
      <c r="AH128" s="14">
        <v>110</v>
      </c>
      <c r="AI128" s="14">
        <v>110</v>
      </c>
      <c r="AJ128" s="14">
        <v>110</v>
      </c>
      <c r="AK128" s="14">
        <v>110</v>
      </c>
      <c r="AL128" s="14">
        <v>110</v>
      </c>
      <c r="AM128" s="14">
        <v>110</v>
      </c>
      <c r="AN128" s="14">
        <v>110</v>
      </c>
      <c r="AO128" s="14">
        <v>110</v>
      </c>
      <c r="AP128" s="14">
        <v>110</v>
      </c>
      <c r="AQ128" s="14">
        <v>110</v>
      </c>
      <c r="AR128" s="14">
        <v>110</v>
      </c>
      <c r="AS128" s="14">
        <v>110</v>
      </c>
      <c r="AT128" s="14">
        <v>110</v>
      </c>
      <c r="AU128" s="14">
        <v>110</v>
      </c>
      <c r="AV128" s="14">
        <v>110</v>
      </c>
      <c r="AW128" s="14">
        <v>110</v>
      </c>
      <c r="AX128" s="14">
        <v>110</v>
      </c>
      <c r="AY128" s="14">
        <v>110</v>
      </c>
      <c r="AZ128" s="14">
        <v>110</v>
      </c>
      <c r="BA128" s="14">
        <v>110</v>
      </c>
      <c r="BB128" s="14">
        <v>110</v>
      </c>
      <c r="BC128" s="14">
        <v>110</v>
      </c>
      <c r="BD128" s="14">
        <v>110</v>
      </c>
      <c r="BE128" s="14">
        <v>110</v>
      </c>
      <c r="BF128" s="14">
        <v>110</v>
      </c>
    </row>
    <row r="129" spans="1:58" ht="12.75">
      <c r="A129" s="10" t="s">
        <v>1421</v>
      </c>
      <c r="B129" s="11" t="s">
        <v>1690</v>
      </c>
      <c r="C129" s="12">
        <v>566</v>
      </c>
      <c r="D129" s="13">
        <v>826</v>
      </c>
      <c r="E129" s="14">
        <v>0</v>
      </c>
      <c r="F129" s="14">
        <v>210</v>
      </c>
      <c r="G129" s="14">
        <v>210</v>
      </c>
      <c r="H129" s="14">
        <v>210</v>
      </c>
      <c r="I129" s="14">
        <v>210</v>
      </c>
      <c r="J129" s="14">
        <v>210</v>
      </c>
      <c r="K129" s="14">
        <v>210</v>
      </c>
      <c r="L129" s="14">
        <v>210</v>
      </c>
      <c r="M129" s="14">
        <v>210</v>
      </c>
      <c r="N129" s="14">
        <v>210</v>
      </c>
      <c r="O129" s="14">
        <v>210</v>
      </c>
      <c r="P129" s="14">
        <v>210</v>
      </c>
      <c r="Q129" s="14">
        <v>210</v>
      </c>
      <c r="R129" s="14">
        <v>210</v>
      </c>
      <c r="S129" s="14">
        <v>210</v>
      </c>
      <c r="T129" s="14">
        <v>210</v>
      </c>
      <c r="U129" s="14">
        <v>210</v>
      </c>
      <c r="V129" s="14">
        <v>210</v>
      </c>
      <c r="W129" s="14">
        <v>210</v>
      </c>
      <c r="X129" s="14">
        <v>210</v>
      </c>
      <c r="Y129" s="14">
        <v>110</v>
      </c>
      <c r="Z129" s="14">
        <v>110</v>
      </c>
      <c r="AA129" s="14">
        <v>110</v>
      </c>
      <c r="AB129" s="14">
        <v>110</v>
      </c>
      <c r="AC129" s="14">
        <v>110</v>
      </c>
      <c r="AD129" s="14">
        <v>110</v>
      </c>
      <c r="AE129" s="14">
        <v>110</v>
      </c>
      <c r="AF129" s="14">
        <v>110</v>
      </c>
      <c r="AG129" s="14">
        <v>110</v>
      </c>
      <c r="AH129" s="14">
        <v>110</v>
      </c>
      <c r="AI129" s="14">
        <v>110</v>
      </c>
      <c r="AJ129" s="14">
        <v>110</v>
      </c>
      <c r="AK129" s="14">
        <v>110</v>
      </c>
      <c r="AL129" s="14">
        <v>220</v>
      </c>
      <c r="AM129" s="14">
        <v>220</v>
      </c>
      <c r="AN129" s="14">
        <v>220</v>
      </c>
      <c r="AO129" s="14">
        <v>220</v>
      </c>
      <c r="AP129" s="14">
        <v>220</v>
      </c>
      <c r="AQ129" s="14">
        <v>220</v>
      </c>
      <c r="AR129" s="14">
        <v>220</v>
      </c>
      <c r="AS129" s="14">
        <v>220</v>
      </c>
      <c r="AT129" s="14">
        <v>220</v>
      </c>
      <c r="AU129" s="14">
        <v>220</v>
      </c>
      <c r="AV129" s="14">
        <v>220</v>
      </c>
      <c r="AW129" s="14">
        <v>220</v>
      </c>
      <c r="AX129" s="14">
        <v>220</v>
      </c>
      <c r="AY129" s="14">
        <v>220</v>
      </c>
      <c r="AZ129" s="14">
        <v>220</v>
      </c>
      <c r="BA129" s="14">
        <v>220</v>
      </c>
      <c r="BB129" s="14">
        <v>220</v>
      </c>
      <c r="BC129" s="14">
        <v>220</v>
      </c>
      <c r="BD129" s="14">
        <v>220</v>
      </c>
      <c r="BE129" s="14">
        <v>220</v>
      </c>
      <c r="BF129" s="14">
        <v>220</v>
      </c>
    </row>
    <row r="130" spans="1:58" ht="12.75">
      <c r="A130" s="10" t="s">
        <v>596</v>
      </c>
      <c r="B130" s="11" t="s">
        <v>124</v>
      </c>
      <c r="C130" s="12">
        <v>408</v>
      </c>
      <c r="D130" s="13"/>
      <c r="E130" s="14">
        <v>999</v>
      </c>
      <c r="F130" s="14">
        <v>999</v>
      </c>
      <c r="G130" s="14">
        <v>999</v>
      </c>
      <c r="H130" s="14">
        <v>999</v>
      </c>
      <c r="I130" s="14">
        <v>110</v>
      </c>
      <c r="J130" s="14">
        <v>110</v>
      </c>
      <c r="K130" s="14">
        <v>110</v>
      </c>
      <c r="L130" s="14">
        <v>110</v>
      </c>
      <c r="M130" s="14">
        <v>110</v>
      </c>
      <c r="N130" s="14">
        <v>110</v>
      </c>
      <c r="O130" s="14">
        <v>110</v>
      </c>
      <c r="P130" s="14">
        <v>110</v>
      </c>
      <c r="Q130" s="14">
        <v>110</v>
      </c>
      <c r="R130" s="14">
        <v>110</v>
      </c>
      <c r="S130" s="14">
        <v>110</v>
      </c>
      <c r="T130" s="14">
        <v>110</v>
      </c>
      <c r="U130" s="14">
        <v>110</v>
      </c>
      <c r="V130" s="14">
        <v>110</v>
      </c>
      <c r="W130" s="14">
        <v>110</v>
      </c>
      <c r="X130" s="14">
        <v>110</v>
      </c>
      <c r="Y130" s="14">
        <v>110</v>
      </c>
      <c r="Z130" s="14">
        <v>110</v>
      </c>
      <c r="AA130" s="14">
        <v>110</v>
      </c>
      <c r="AB130" s="14">
        <v>110</v>
      </c>
      <c r="AC130" s="14">
        <v>110</v>
      </c>
      <c r="AD130" s="14">
        <v>110</v>
      </c>
      <c r="AE130" s="14">
        <v>110</v>
      </c>
      <c r="AF130" s="14">
        <v>110</v>
      </c>
      <c r="AG130" s="14">
        <v>110</v>
      </c>
      <c r="AH130" s="14">
        <v>110</v>
      </c>
      <c r="AI130" s="14">
        <v>110</v>
      </c>
      <c r="AJ130" s="14">
        <v>110</v>
      </c>
      <c r="AK130" s="14">
        <v>110</v>
      </c>
      <c r="AL130" s="14">
        <v>110</v>
      </c>
      <c r="AM130" s="14">
        <v>110</v>
      </c>
      <c r="AN130" s="14">
        <v>110</v>
      </c>
      <c r="AO130" s="14">
        <v>110</v>
      </c>
      <c r="AP130" s="14">
        <v>110</v>
      </c>
      <c r="AQ130" s="14">
        <v>110</v>
      </c>
      <c r="AR130" s="14">
        <v>110</v>
      </c>
      <c r="AS130" s="14">
        <v>110</v>
      </c>
      <c r="AT130" s="14">
        <v>110</v>
      </c>
      <c r="AU130" s="14">
        <v>110</v>
      </c>
      <c r="AV130" s="14">
        <v>110</v>
      </c>
      <c r="AW130" s="14">
        <v>110</v>
      </c>
      <c r="AX130" s="14">
        <v>110</v>
      </c>
      <c r="AY130" s="14">
        <v>110</v>
      </c>
      <c r="AZ130" s="14">
        <v>110</v>
      </c>
      <c r="BA130" s="14">
        <v>110</v>
      </c>
      <c r="BB130" s="14">
        <v>110</v>
      </c>
      <c r="BC130" s="14">
        <v>110</v>
      </c>
      <c r="BD130" s="14">
        <v>110</v>
      </c>
      <c r="BE130" s="14">
        <v>110</v>
      </c>
      <c r="BF130" s="14">
        <v>110</v>
      </c>
    </row>
    <row r="131" spans="1:58" ht="12.75">
      <c r="A131" s="10" t="s">
        <v>597</v>
      </c>
      <c r="B131" s="11" t="s">
        <v>1691</v>
      </c>
      <c r="C131" s="12">
        <v>578</v>
      </c>
      <c r="D131" s="13"/>
      <c r="E131" s="14">
        <v>110</v>
      </c>
      <c r="F131" s="14">
        <v>110</v>
      </c>
      <c r="G131" s="14">
        <v>110</v>
      </c>
      <c r="H131" s="14">
        <v>110</v>
      </c>
      <c r="I131" s="14">
        <v>110</v>
      </c>
      <c r="J131" s="14">
        <v>110</v>
      </c>
      <c r="K131" s="14">
        <v>110</v>
      </c>
      <c r="L131" s="14">
        <v>110</v>
      </c>
      <c r="M131" s="14">
        <v>110</v>
      </c>
      <c r="N131" s="14">
        <v>110</v>
      </c>
      <c r="O131" s="14">
        <v>111</v>
      </c>
      <c r="P131" s="14">
        <v>111</v>
      </c>
      <c r="Q131" s="14">
        <v>111</v>
      </c>
      <c r="R131" s="14">
        <v>111</v>
      </c>
      <c r="S131" s="14">
        <v>111</v>
      </c>
      <c r="T131" s="14">
        <v>111</v>
      </c>
      <c r="U131" s="14">
        <v>111</v>
      </c>
      <c r="V131" s="14">
        <v>111</v>
      </c>
      <c r="W131" s="14">
        <v>111</v>
      </c>
      <c r="X131" s="14">
        <v>111</v>
      </c>
      <c r="Y131" s="14">
        <v>111</v>
      </c>
      <c r="Z131" s="14">
        <v>111</v>
      </c>
      <c r="AA131" s="14">
        <v>111</v>
      </c>
      <c r="AB131" s="14">
        <v>111</v>
      </c>
      <c r="AC131" s="14">
        <v>111</v>
      </c>
      <c r="AD131" s="14">
        <v>111</v>
      </c>
      <c r="AE131" s="14">
        <v>111</v>
      </c>
      <c r="AF131" s="14">
        <v>111</v>
      </c>
      <c r="AG131" s="14">
        <v>111</v>
      </c>
      <c r="AH131" s="14">
        <v>111</v>
      </c>
      <c r="AI131" s="14">
        <v>111</v>
      </c>
      <c r="AJ131" s="14">
        <v>111</v>
      </c>
      <c r="AK131" s="14">
        <v>111</v>
      </c>
      <c r="AL131" s="14">
        <v>111</v>
      </c>
      <c r="AM131" s="14">
        <v>111</v>
      </c>
      <c r="AN131" s="14">
        <v>111</v>
      </c>
      <c r="AO131" s="14">
        <v>111</v>
      </c>
      <c r="AP131" s="14">
        <v>111</v>
      </c>
      <c r="AQ131" s="14">
        <v>111</v>
      </c>
      <c r="AR131" s="14">
        <v>111</v>
      </c>
      <c r="AS131" s="14">
        <v>111</v>
      </c>
      <c r="AT131" s="14">
        <v>111</v>
      </c>
      <c r="AU131" s="14">
        <v>111</v>
      </c>
      <c r="AV131" s="14">
        <v>111</v>
      </c>
      <c r="AW131" s="14">
        <v>111</v>
      </c>
      <c r="AX131" s="14">
        <v>111</v>
      </c>
      <c r="AY131" s="14">
        <v>111</v>
      </c>
      <c r="AZ131" s="14">
        <v>111</v>
      </c>
      <c r="BA131" s="14">
        <v>111</v>
      </c>
      <c r="BB131" s="14">
        <v>111</v>
      </c>
      <c r="BC131" s="14">
        <v>111</v>
      </c>
      <c r="BD131" s="14">
        <v>111</v>
      </c>
      <c r="BE131" s="14">
        <v>111</v>
      </c>
      <c r="BF131" s="14">
        <v>111</v>
      </c>
    </row>
    <row r="132" spans="1:58" ht="12.75">
      <c r="A132" s="10" t="s">
        <v>1424</v>
      </c>
      <c r="B132" s="11" t="s">
        <v>1692</v>
      </c>
      <c r="C132" s="12">
        <v>512</v>
      </c>
      <c r="D132" s="13"/>
      <c r="E132" s="14">
        <v>999</v>
      </c>
      <c r="F132" s="14">
        <v>999</v>
      </c>
      <c r="G132" s="14">
        <v>999</v>
      </c>
      <c r="H132" s="14">
        <v>999</v>
      </c>
      <c r="I132" s="14">
        <v>999</v>
      </c>
      <c r="J132" s="14">
        <v>999</v>
      </c>
      <c r="K132" s="14">
        <v>999</v>
      </c>
      <c r="L132" s="14">
        <v>999</v>
      </c>
      <c r="M132" s="14">
        <v>999</v>
      </c>
      <c r="N132" s="14">
        <v>999</v>
      </c>
      <c r="O132" s="14">
        <v>999</v>
      </c>
      <c r="P132" s="14">
        <v>999</v>
      </c>
      <c r="Q132" s="14">
        <v>999</v>
      </c>
      <c r="R132" s="14">
        <v>999</v>
      </c>
      <c r="S132" s="14">
        <v>999</v>
      </c>
      <c r="T132" s="14">
        <v>999</v>
      </c>
      <c r="U132" s="14">
        <v>999</v>
      </c>
      <c r="V132" s="14">
        <v>999</v>
      </c>
      <c r="W132" s="14">
        <v>999</v>
      </c>
      <c r="X132" s="14">
        <v>999</v>
      </c>
      <c r="Y132" s="14">
        <v>999</v>
      </c>
      <c r="Z132" s="14">
        <v>999</v>
      </c>
      <c r="AA132" s="14">
        <v>999</v>
      </c>
      <c r="AB132" s="14">
        <v>999</v>
      </c>
      <c r="AC132" s="14">
        <v>210</v>
      </c>
      <c r="AD132" s="14">
        <v>210</v>
      </c>
      <c r="AE132" s="14">
        <v>210</v>
      </c>
      <c r="AF132" s="14">
        <v>210</v>
      </c>
      <c r="AG132" s="14">
        <v>210</v>
      </c>
      <c r="AH132" s="14">
        <v>210</v>
      </c>
      <c r="AI132" s="14">
        <v>210</v>
      </c>
      <c r="AJ132" s="14">
        <v>210</v>
      </c>
      <c r="AK132" s="14">
        <v>210</v>
      </c>
      <c r="AL132" s="14">
        <v>210</v>
      </c>
      <c r="AM132" s="14">
        <v>210</v>
      </c>
      <c r="AN132" s="14">
        <v>210</v>
      </c>
      <c r="AO132" s="14">
        <v>210</v>
      </c>
      <c r="AP132" s="14">
        <v>210</v>
      </c>
      <c r="AQ132" s="14">
        <v>210</v>
      </c>
      <c r="AR132" s="14">
        <v>210</v>
      </c>
      <c r="AS132" s="14">
        <v>210</v>
      </c>
      <c r="AT132" s="14">
        <v>210</v>
      </c>
      <c r="AU132" s="14">
        <v>210</v>
      </c>
      <c r="AV132" s="14">
        <v>210</v>
      </c>
      <c r="AW132" s="14">
        <v>210</v>
      </c>
      <c r="AX132" s="14">
        <v>210</v>
      </c>
      <c r="AY132" s="14">
        <v>210</v>
      </c>
      <c r="AZ132" s="14">
        <v>210</v>
      </c>
      <c r="BA132" s="14">
        <v>210</v>
      </c>
      <c r="BB132" s="14">
        <v>210</v>
      </c>
      <c r="BC132" s="14">
        <v>210</v>
      </c>
      <c r="BD132" s="14">
        <v>210</v>
      </c>
      <c r="BE132" s="14">
        <v>210</v>
      </c>
      <c r="BF132" s="14">
        <v>210</v>
      </c>
    </row>
    <row r="133" spans="1:58" ht="12.75">
      <c r="A133" s="10" t="s">
        <v>1425</v>
      </c>
      <c r="B133" s="11" t="s">
        <v>1693</v>
      </c>
      <c r="C133" s="12">
        <v>586</v>
      </c>
      <c r="D133" s="13"/>
      <c r="E133" s="14">
        <v>210</v>
      </c>
      <c r="F133" s="14">
        <v>210</v>
      </c>
      <c r="G133" s="14">
        <v>210</v>
      </c>
      <c r="H133" s="14">
        <v>210</v>
      </c>
      <c r="I133" s="14">
        <v>210</v>
      </c>
      <c r="J133" s="14">
        <v>210</v>
      </c>
      <c r="K133" s="14">
        <v>210</v>
      </c>
      <c r="L133" s="14">
        <v>210</v>
      </c>
      <c r="M133" s="14">
        <v>210</v>
      </c>
      <c r="N133" s="14">
        <v>210</v>
      </c>
      <c r="O133" s="14">
        <v>210</v>
      </c>
      <c r="P133" s="14">
        <v>210</v>
      </c>
      <c r="Q133" s="14">
        <v>210</v>
      </c>
      <c r="R133" s="14">
        <v>210</v>
      </c>
      <c r="S133" s="14">
        <v>210</v>
      </c>
      <c r="T133" s="14">
        <v>210</v>
      </c>
      <c r="U133" s="14">
        <v>210</v>
      </c>
      <c r="V133" s="14">
        <v>210</v>
      </c>
      <c r="W133" s="14">
        <v>210</v>
      </c>
      <c r="X133" s="14">
        <v>210</v>
      </c>
      <c r="Y133" s="14">
        <v>210</v>
      </c>
      <c r="Z133" s="14">
        <v>210</v>
      </c>
      <c r="AA133" s="14">
        <v>210</v>
      </c>
      <c r="AB133" s="14">
        <v>210</v>
      </c>
      <c r="AC133" s="14">
        <v>210</v>
      </c>
      <c r="AD133" s="14">
        <v>210</v>
      </c>
      <c r="AE133" s="14">
        <v>210</v>
      </c>
      <c r="AF133" s="14">
        <v>210</v>
      </c>
      <c r="AG133" s="14">
        <v>210</v>
      </c>
      <c r="AH133" s="14">
        <v>210</v>
      </c>
      <c r="AI133" s="14">
        <v>210</v>
      </c>
      <c r="AJ133" s="14">
        <v>210</v>
      </c>
      <c r="AK133" s="14">
        <v>210</v>
      </c>
      <c r="AL133" s="14">
        <v>210</v>
      </c>
      <c r="AM133" s="14">
        <v>210</v>
      </c>
      <c r="AN133" s="14">
        <v>210</v>
      </c>
      <c r="AO133" s="14">
        <v>210</v>
      </c>
      <c r="AP133" s="14">
        <v>210</v>
      </c>
      <c r="AQ133" s="14">
        <v>210</v>
      </c>
      <c r="AR133" s="14">
        <v>210</v>
      </c>
      <c r="AS133" s="14">
        <v>210</v>
      </c>
      <c r="AT133" s="14">
        <v>210</v>
      </c>
      <c r="AU133" s="14">
        <v>210</v>
      </c>
      <c r="AV133" s="14">
        <v>210</v>
      </c>
      <c r="AW133" s="14">
        <v>210</v>
      </c>
      <c r="AX133" s="14">
        <v>210</v>
      </c>
      <c r="AY133" s="14">
        <v>210</v>
      </c>
      <c r="AZ133" s="14">
        <v>210</v>
      </c>
      <c r="BA133" s="14">
        <v>210</v>
      </c>
      <c r="BB133" s="14">
        <v>210</v>
      </c>
      <c r="BC133" s="14">
        <v>210</v>
      </c>
      <c r="BD133" s="14">
        <v>210</v>
      </c>
      <c r="BE133" s="14">
        <v>210</v>
      </c>
      <c r="BF133" s="14">
        <v>210</v>
      </c>
    </row>
    <row r="134" spans="1:58" ht="12.75">
      <c r="A134" s="10" t="s">
        <v>1694</v>
      </c>
      <c r="B134" s="11" t="s">
        <v>1695</v>
      </c>
      <c r="C134" s="12">
        <v>585</v>
      </c>
      <c r="D134" s="13">
        <v>840</v>
      </c>
      <c r="E134" s="14">
        <v>0</v>
      </c>
      <c r="F134" s="14">
        <v>0</v>
      </c>
      <c r="G134" s="14">
        <v>0</v>
      </c>
      <c r="H134" s="14">
        <v>0</v>
      </c>
      <c r="I134" s="14">
        <v>0</v>
      </c>
      <c r="J134" s="14">
        <v>0</v>
      </c>
      <c r="K134" s="14">
        <v>0</v>
      </c>
      <c r="L134" s="14">
        <v>0</v>
      </c>
      <c r="M134" s="14">
        <v>0</v>
      </c>
      <c r="N134" s="14">
        <v>0</v>
      </c>
      <c r="O134" s="14">
        <v>0</v>
      </c>
      <c r="P134" s="14">
        <v>0</v>
      </c>
      <c r="Q134" s="14">
        <v>0</v>
      </c>
      <c r="R134" s="14">
        <v>0</v>
      </c>
      <c r="S134" s="14">
        <v>0</v>
      </c>
      <c r="T134" s="14">
        <v>0</v>
      </c>
      <c r="U134" s="14">
        <v>0</v>
      </c>
      <c r="V134" s="14">
        <v>0</v>
      </c>
      <c r="W134" s="14">
        <v>0</v>
      </c>
      <c r="X134" s="14">
        <v>0</v>
      </c>
      <c r="Y134" s="14">
        <v>0</v>
      </c>
      <c r="Z134" s="14">
        <v>0</v>
      </c>
      <c r="AA134" s="14">
        <v>0</v>
      </c>
      <c r="AB134" s="14">
        <v>0</v>
      </c>
      <c r="AC134" s="14">
        <v>0</v>
      </c>
      <c r="AD134" s="14">
        <v>0</v>
      </c>
      <c r="AE134" s="14">
        <v>0</v>
      </c>
      <c r="AF134" s="14">
        <v>0</v>
      </c>
      <c r="AG134" s="14">
        <v>0</v>
      </c>
      <c r="AH134" s="14">
        <v>0</v>
      </c>
      <c r="AI134" s="14">
        <v>0</v>
      </c>
      <c r="AJ134" s="14">
        <v>0</v>
      </c>
      <c r="AK134" s="14">
        <v>0</v>
      </c>
      <c r="AL134" s="14">
        <v>0</v>
      </c>
      <c r="AM134" s="14">
        <v>0</v>
      </c>
      <c r="AN134" s="14">
        <v>110</v>
      </c>
      <c r="AO134" s="14">
        <v>110</v>
      </c>
      <c r="AP134" s="14">
        <v>110</v>
      </c>
      <c r="AQ134" s="14">
        <v>110</v>
      </c>
      <c r="AR134" s="14">
        <v>110</v>
      </c>
      <c r="AS134" s="14">
        <v>110</v>
      </c>
      <c r="AT134" s="14">
        <v>110</v>
      </c>
      <c r="AU134" s="14">
        <v>110</v>
      </c>
      <c r="AV134" s="14">
        <v>110</v>
      </c>
      <c r="AW134" s="14">
        <v>110</v>
      </c>
      <c r="AX134" s="14">
        <v>110</v>
      </c>
      <c r="AY134" s="14">
        <v>999</v>
      </c>
      <c r="AZ134" s="14">
        <v>999</v>
      </c>
      <c r="BA134" s="14">
        <v>999</v>
      </c>
      <c r="BB134" s="14">
        <v>999</v>
      </c>
      <c r="BC134" s="14">
        <v>999</v>
      </c>
      <c r="BD134" s="14">
        <v>999</v>
      </c>
      <c r="BE134" s="14">
        <v>999</v>
      </c>
      <c r="BF134" s="14">
        <v>999</v>
      </c>
    </row>
    <row r="135" spans="1:58" ht="12.75">
      <c r="A135" s="10" t="s">
        <v>599</v>
      </c>
      <c r="B135" s="11" t="s">
        <v>1696</v>
      </c>
      <c r="C135" s="12">
        <v>591</v>
      </c>
      <c r="D135" s="13"/>
      <c r="E135" s="14">
        <v>110</v>
      </c>
      <c r="F135" s="14">
        <v>110</v>
      </c>
      <c r="G135" s="14">
        <v>110</v>
      </c>
      <c r="H135" s="14">
        <v>110</v>
      </c>
      <c r="I135" s="14">
        <v>110</v>
      </c>
      <c r="J135" s="14">
        <v>110</v>
      </c>
      <c r="K135" s="14">
        <v>110</v>
      </c>
      <c r="L135" s="14">
        <v>110</v>
      </c>
      <c r="M135" s="14">
        <v>110</v>
      </c>
      <c r="N135" s="14">
        <v>110</v>
      </c>
      <c r="O135" s="14">
        <v>110</v>
      </c>
      <c r="P135" s="14">
        <v>110</v>
      </c>
      <c r="Q135" s="14">
        <v>110</v>
      </c>
      <c r="R135" s="14">
        <v>320</v>
      </c>
      <c r="S135" s="14">
        <v>320</v>
      </c>
      <c r="T135" s="14">
        <v>320</v>
      </c>
      <c r="U135" s="14">
        <v>320</v>
      </c>
      <c r="V135" s="14">
        <v>320</v>
      </c>
      <c r="W135" s="14">
        <v>320</v>
      </c>
      <c r="X135" s="14">
        <v>320</v>
      </c>
      <c r="Y135" s="14">
        <v>320</v>
      </c>
      <c r="Z135" s="14">
        <v>320</v>
      </c>
      <c r="AA135" s="14">
        <v>320</v>
      </c>
      <c r="AB135" s="14">
        <v>320</v>
      </c>
      <c r="AC135" s="14">
        <v>320</v>
      </c>
      <c r="AD135" s="14">
        <v>320</v>
      </c>
      <c r="AE135" s="14">
        <v>320</v>
      </c>
      <c r="AF135" s="14">
        <v>320</v>
      </c>
      <c r="AG135" s="14">
        <v>320</v>
      </c>
      <c r="AH135" s="14">
        <v>320</v>
      </c>
      <c r="AI135" s="14">
        <v>320</v>
      </c>
      <c r="AJ135" s="14">
        <v>320</v>
      </c>
      <c r="AK135" s="14">
        <v>320</v>
      </c>
      <c r="AL135" s="14">
        <v>320</v>
      </c>
      <c r="AM135" s="14">
        <v>320</v>
      </c>
      <c r="AN135" s="14">
        <v>320</v>
      </c>
      <c r="AO135" s="14">
        <v>320</v>
      </c>
      <c r="AP135" s="14">
        <v>320</v>
      </c>
      <c r="AQ135" s="14">
        <v>320</v>
      </c>
      <c r="AR135" s="14">
        <v>320</v>
      </c>
      <c r="AS135" s="14">
        <v>320</v>
      </c>
      <c r="AT135" s="14">
        <v>320</v>
      </c>
      <c r="AU135" s="14">
        <v>320</v>
      </c>
      <c r="AV135" s="14">
        <v>320</v>
      </c>
      <c r="AW135" s="14">
        <v>320</v>
      </c>
      <c r="AX135" s="14">
        <v>320</v>
      </c>
      <c r="AY135" s="14">
        <v>320</v>
      </c>
      <c r="AZ135" s="14">
        <v>320</v>
      </c>
      <c r="BA135" s="14">
        <v>320</v>
      </c>
      <c r="BB135" s="14">
        <v>320</v>
      </c>
      <c r="BC135" s="14">
        <v>320</v>
      </c>
      <c r="BD135" s="14">
        <v>320</v>
      </c>
      <c r="BE135" s="14">
        <v>320</v>
      </c>
      <c r="BF135" s="14">
        <v>320</v>
      </c>
    </row>
    <row r="136" spans="1:58" ht="12.75">
      <c r="A136" s="10" t="s">
        <v>1697</v>
      </c>
      <c r="B136" s="11" t="s">
        <v>1698</v>
      </c>
      <c r="C136" s="12">
        <v>598</v>
      </c>
      <c r="D136" s="13">
        <v>36</v>
      </c>
      <c r="E136" s="14">
        <v>0</v>
      </c>
      <c r="F136" s="14">
        <v>0</v>
      </c>
      <c r="G136" s="14">
        <v>0</v>
      </c>
      <c r="H136" s="14">
        <v>0</v>
      </c>
      <c r="I136" s="14">
        <v>0</v>
      </c>
      <c r="J136" s="14">
        <v>0</v>
      </c>
      <c r="K136" s="14">
        <v>0</v>
      </c>
      <c r="L136" s="14">
        <v>0</v>
      </c>
      <c r="M136" s="14">
        <v>0</v>
      </c>
      <c r="N136" s="14">
        <v>0</v>
      </c>
      <c r="O136" s="14">
        <v>0</v>
      </c>
      <c r="P136" s="14">
        <v>0</v>
      </c>
      <c r="Q136" s="14">
        <v>0</v>
      </c>
      <c r="R136" s="14">
        <v>0</v>
      </c>
      <c r="S136" s="14">
        <v>0</v>
      </c>
      <c r="T136" s="14">
        <v>0</v>
      </c>
      <c r="U136" s="14">
        <v>110</v>
      </c>
      <c r="V136" s="14">
        <v>110</v>
      </c>
      <c r="W136" s="14">
        <v>110</v>
      </c>
      <c r="X136" s="14">
        <v>110</v>
      </c>
      <c r="Y136" s="14">
        <v>110</v>
      </c>
      <c r="Z136" s="14">
        <v>110</v>
      </c>
      <c r="AA136" s="14">
        <v>110</v>
      </c>
      <c r="AB136" s="14">
        <v>110</v>
      </c>
      <c r="AC136" s="14">
        <v>110</v>
      </c>
      <c r="AD136" s="14">
        <v>110</v>
      </c>
      <c r="AE136" s="14">
        <v>110</v>
      </c>
      <c r="AF136" s="14">
        <v>110</v>
      </c>
      <c r="AG136" s="14">
        <v>110</v>
      </c>
      <c r="AH136" s="14">
        <v>110</v>
      </c>
      <c r="AI136" s="14">
        <v>110</v>
      </c>
      <c r="AJ136" s="14">
        <v>110</v>
      </c>
      <c r="AK136" s="14">
        <v>110</v>
      </c>
      <c r="AL136" s="14">
        <v>110</v>
      </c>
      <c r="AM136" s="14">
        <v>110</v>
      </c>
      <c r="AN136" s="14">
        <v>110</v>
      </c>
      <c r="AO136" s="14">
        <v>110</v>
      </c>
      <c r="AP136" s="14">
        <v>110</v>
      </c>
      <c r="AQ136" s="14">
        <v>110</v>
      </c>
      <c r="AR136" s="14">
        <v>110</v>
      </c>
      <c r="AS136" s="14">
        <v>110</v>
      </c>
      <c r="AT136" s="14">
        <v>110</v>
      </c>
      <c r="AU136" s="14">
        <v>110</v>
      </c>
      <c r="AV136" s="14">
        <v>110</v>
      </c>
      <c r="AW136" s="14">
        <v>110</v>
      </c>
      <c r="AX136" s="14">
        <v>110</v>
      </c>
      <c r="AY136" s="14">
        <v>110</v>
      </c>
      <c r="AZ136" s="14">
        <v>110</v>
      </c>
      <c r="BA136" s="14">
        <v>110</v>
      </c>
      <c r="BB136" s="14">
        <v>110</v>
      </c>
      <c r="BC136" s="14">
        <v>110</v>
      </c>
      <c r="BD136" s="14">
        <v>110</v>
      </c>
      <c r="BE136" s="14">
        <v>110</v>
      </c>
      <c r="BF136" s="14">
        <v>110</v>
      </c>
    </row>
    <row r="137" spans="1:58" ht="12.75">
      <c r="A137" s="10" t="s">
        <v>1426</v>
      </c>
      <c r="B137" s="11" t="s">
        <v>1699</v>
      </c>
      <c r="C137" s="12">
        <v>600</v>
      </c>
      <c r="D137" s="13"/>
      <c r="E137" s="14">
        <v>310</v>
      </c>
      <c r="F137" s="14">
        <v>310</v>
      </c>
      <c r="G137" s="14">
        <v>310</v>
      </c>
      <c r="H137" s="14">
        <v>310</v>
      </c>
      <c r="I137" s="14">
        <v>310</v>
      </c>
      <c r="J137" s="14">
        <v>310</v>
      </c>
      <c r="K137" s="14">
        <v>310</v>
      </c>
      <c r="L137" s="14">
        <v>310</v>
      </c>
      <c r="M137" s="14">
        <v>110</v>
      </c>
      <c r="N137" s="14">
        <v>110</v>
      </c>
      <c r="O137" s="14">
        <v>110</v>
      </c>
      <c r="P137" s="14">
        <v>110</v>
      </c>
      <c r="Q137" s="14">
        <v>110</v>
      </c>
      <c r="R137" s="14">
        <v>110</v>
      </c>
      <c r="S137" s="14">
        <v>110</v>
      </c>
      <c r="T137" s="14">
        <v>110</v>
      </c>
      <c r="U137" s="14">
        <v>110</v>
      </c>
      <c r="V137" s="14">
        <v>110</v>
      </c>
      <c r="W137" s="14">
        <v>110</v>
      </c>
      <c r="X137" s="14">
        <v>110</v>
      </c>
      <c r="Y137" s="14">
        <v>110</v>
      </c>
      <c r="Z137" s="14">
        <v>110</v>
      </c>
      <c r="AA137" s="14">
        <v>110</v>
      </c>
      <c r="AB137" s="14">
        <v>110</v>
      </c>
      <c r="AC137" s="14">
        <v>110</v>
      </c>
      <c r="AD137" s="14">
        <v>110</v>
      </c>
      <c r="AE137" s="14">
        <v>110</v>
      </c>
      <c r="AF137" s="14">
        <v>110</v>
      </c>
      <c r="AG137" s="14">
        <v>110</v>
      </c>
      <c r="AH137" s="14">
        <v>110</v>
      </c>
      <c r="AI137" s="14">
        <v>110</v>
      </c>
      <c r="AJ137" s="14">
        <v>110</v>
      </c>
      <c r="AK137" s="14">
        <v>110</v>
      </c>
      <c r="AL137" s="14">
        <v>220</v>
      </c>
      <c r="AM137" s="14">
        <v>220</v>
      </c>
      <c r="AN137" s="14">
        <v>220</v>
      </c>
      <c r="AO137" s="14">
        <v>220</v>
      </c>
      <c r="AP137" s="14">
        <v>220</v>
      </c>
      <c r="AQ137" s="14">
        <v>220</v>
      </c>
      <c r="AR137" s="14">
        <v>220</v>
      </c>
      <c r="AS137" s="14">
        <v>220</v>
      </c>
      <c r="AT137" s="14">
        <v>220</v>
      </c>
      <c r="AU137" s="14">
        <v>220</v>
      </c>
      <c r="AV137" s="14">
        <v>220</v>
      </c>
      <c r="AW137" s="14">
        <v>220</v>
      </c>
      <c r="AX137" s="14">
        <v>220</v>
      </c>
      <c r="AY137" s="14">
        <v>220</v>
      </c>
      <c r="AZ137" s="14">
        <v>220</v>
      </c>
      <c r="BA137" s="14">
        <v>220</v>
      </c>
      <c r="BB137" s="14">
        <v>220</v>
      </c>
      <c r="BC137" s="14">
        <v>220</v>
      </c>
      <c r="BD137" s="14">
        <v>220</v>
      </c>
      <c r="BE137" s="14">
        <v>220</v>
      </c>
      <c r="BF137" s="14">
        <v>220</v>
      </c>
    </row>
    <row r="138" spans="1:58" ht="12.75">
      <c r="A138" s="10" t="s">
        <v>1427</v>
      </c>
      <c r="B138" s="11" t="s">
        <v>1700</v>
      </c>
      <c r="C138" s="12">
        <v>604</v>
      </c>
      <c r="D138" s="13"/>
      <c r="E138" s="14">
        <v>110</v>
      </c>
      <c r="F138" s="14">
        <v>110</v>
      </c>
      <c r="G138" s="14">
        <v>110</v>
      </c>
      <c r="H138" s="14">
        <v>110</v>
      </c>
      <c r="I138" s="14">
        <v>110</v>
      </c>
      <c r="J138" s="14">
        <v>110</v>
      </c>
      <c r="K138" s="14">
        <v>110</v>
      </c>
      <c r="L138" s="14">
        <v>110</v>
      </c>
      <c r="M138" s="14">
        <v>110</v>
      </c>
      <c r="N138" s="14">
        <v>110</v>
      </c>
      <c r="O138" s="14">
        <v>110</v>
      </c>
      <c r="P138" s="14">
        <v>110</v>
      </c>
      <c r="Q138" s="14">
        <v>110</v>
      </c>
      <c r="R138" s="14">
        <v>110</v>
      </c>
      <c r="S138" s="14">
        <v>110</v>
      </c>
      <c r="T138" s="14">
        <v>110</v>
      </c>
      <c r="U138" s="14">
        <v>110</v>
      </c>
      <c r="V138" s="14">
        <v>110</v>
      </c>
      <c r="W138" s="14">
        <v>110</v>
      </c>
      <c r="X138" s="14">
        <v>110</v>
      </c>
      <c r="Y138" s="14">
        <v>110</v>
      </c>
      <c r="Z138" s="14">
        <v>110</v>
      </c>
      <c r="AA138" s="14">
        <v>110</v>
      </c>
      <c r="AB138" s="14">
        <v>110</v>
      </c>
      <c r="AC138" s="14">
        <v>110</v>
      </c>
      <c r="AD138" s="14">
        <v>110</v>
      </c>
      <c r="AE138" s="14">
        <v>110</v>
      </c>
      <c r="AF138" s="14">
        <v>110</v>
      </c>
      <c r="AG138" s="14">
        <v>110</v>
      </c>
      <c r="AH138" s="14">
        <v>110</v>
      </c>
      <c r="AI138" s="14">
        <v>110</v>
      </c>
      <c r="AJ138" s="14">
        <v>110</v>
      </c>
      <c r="AK138" s="14">
        <v>110</v>
      </c>
      <c r="AL138" s="14">
        <v>110</v>
      </c>
      <c r="AM138" s="14">
        <v>210</v>
      </c>
      <c r="AN138" s="14">
        <v>210</v>
      </c>
      <c r="AO138" s="14">
        <v>210</v>
      </c>
      <c r="AP138" s="14">
        <v>210</v>
      </c>
      <c r="AQ138" s="14">
        <v>210</v>
      </c>
      <c r="AR138" s="14">
        <v>210</v>
      </c>
      <c r="AS138" s="14">
        <v>210</v>
      </c>
      <c r="AT138" s="14">
        <v>210</v>
      </c>
      <c r="AU138" s="14">
        <v>210</v>
      </c>
      <c r="AV138" s="14">
        <v>210</v>
      </c>
      <c r="AW138" s="14">
        <v>210</v>
      </c>
      <c r="AX138" s="14">
        <v>210</v>
      </c>
      <c r="AY138" s="14">
        <v>210</v>
      </c>
      <c r="AZ138" s="14">
        <v>210</v>
      </c>
      <c r="BA138" s="14">
        <v>210</v>
      </c>
      <c r="BB138" s="14">
        <v>210</v>
      </c>
      <c r="BC138" s="14">
        <v>210</v>
      </c>
      <c r="BD138" s="14">
        <v>210</v>
      </c>
      <c r="BE138" s="14">
        <v>210</v>
      </c>
      <c r="BF138" s="14">
        <v>210</v>
      </c>
    </row>
    <row r="139" spans="1:58" ht="12.75">
      <c r="A139" s="10" t="s">
        <v>569</v>
      </c>
      <c r="B139" s="11" t="s">
        <v>1701</v>
      </c>
      <c r="C139" s="12">
        <v>608</v>
      </c>
      <c r="D139" s="13"/>
      <c r="E139" s="14">
        <v>110</v>
      </c>
      <c r="F139" s="14">
        <v>110</v>
      </c>
      <c r="G139" s="14">
        <v>110</v>
      </c>
      <c r="H139" s="14">
        <v>110</v>
      </c>
      <c r="I139" s="14">
        <v>110</v>
      </c>
      <c r="J139" s="14">
        <v>110</v>
      </c>
      <c r="K139" s="14">
        <v>110</v>
      </c>
      <c r="L139" s="14">
        <v>110</v>
      </c>
      <c r="M139" s="14">
        <v>110</v>
      </c>
      <c r="N139" s="14">
        <v>110</v>
      </c>
      <c r="O139" s="14">
        <v>110</v>
      </c>
      <c r="P139" s="14">
        <v>110</v>
      </c>
      <c r="Q139" s="14">
        <v>110</v>
      </c>
      <c r="R139" s="14">
        <v>110</v>
      </c>
      <c r="S139" s="14">
        <v>110</v>
      </c>
      <c r="T139" s="14">
        <v>110</v>
      </c>
      <c r="U139" s="14">
        <v>110</v>
      </c>
      <c r="V139" s="14">
        <v>110</v>
      </c>
      <c r="W139" s="14">
        <v>110</v>
      </c>
      <c r="X139" s="14">
        <v>110</v>
      </c>
      <c r="Y139" s="14">
        <v>110</v>
      </c>
      <c r="Z139" s="14">
        <v>110</v>
      </c>
      <c r="AA139" s="14">
        <v>110</v>
      </c>
      <c r="AB139" s="14">
        <v>110</v>
      </c>
      <c r="AC139" s="14">
        <v>110</v>
      </c>
      <c r="AD139" s="14">
        <v>110</v>
      </c>
      <c r="AE139" s="14">
        <v>110</v>
      </c>
      <c r="AF139" s="14">
        <v>110</v>
      </c>
      <c r="AG139" s="14">
        <v>110</v>
      </c>
      <c r="AH139" s="14">
        <v>110</v>
      </c>
      <c r="AI139" s="14">
        <v>110</v>
      </c>
      <c r="AJ139" s="14">
        <v>110</v>
      </c>
      <c r="AK139" s="14">
        <v>110</v>
      </c>
      <c r="AL139" s="14">
        <v>110</v>
      </c>
      <c r="AM139" s="14">
        <v>110</v>
      </c>
      <c r="AN139" s="14">
        <v>110</v>
      </c>
      <c r="AO139" s="14">
        <v>110</v>
      </c>
      <c r="AP139" s="14">
        <v>110</v>
      </c>
      <c r="AQ139" s="14">
        <v>110</v>
      </c>
      <c r="AR139" s="14">
        <v>110</v>
      </c>
      <c r="AS139" s="14">
        <v>110</v>
      </c>
      <c r="AT139" s="14">
        <v>110</v>
      </c>
      <c r="AU139" s="14">
        <v>110</v>
      </c>
      <c r="AV139" s="14">
        <v>110</v>
      </c>
      <c r="AW139" s="14">
        <v>220</v>
      </c>
      <c r="AX139" s="14">
        <v>220</v>
      </c>
      <c r="AY139" s="14">
        <v>220</v>
      </c>
      <c r="AZ139" s="14">
        <v>220</v>
      </c>
      <c r="BA139" s="14">
        <v>220</v>
      </c>
      <c r="BB139" s="14">
        <v>220</v>
      </c>
      <c r="BC139" s="14">
        <v>220</v>
      </c>
      <c r="BD139" s="14">
        <v>220</v>
      </c>
      <c r="BE139" s="14">
        <v>220</v>
      </c>
      <c r="BF139" s="14">
        <v>220</v>
      </c>
    </row>
    <row r="140" spans="1:58" ht="12.75">
      <c r="A140" s="10" t="s">
        <v>1428</v>
      </c>
      <c r="B140" s="11" t="s">
        <v>1702</v>
      </c>
      <c r="C140" s="12">
        <v>616</v>
      </c>
      <c r="D140" s="13"/>
      <c r="E140" s="14">
        <v>110</v>
      </c>
      <c r="F140" s="14">
        <v>110</v>
      </c>
      <c r="G140" s="14">
        <v>110</v>
      </c>
      <c r="H140" s="14">
        <v>110</v>
      </c>
      <c r="I140" s="14">
        <v>110</v>
      </c>
      <c r="J140" s="14">
        <v>110</v>
      </c>
      <c r="K140" s="14">
        <v>110</v>
      </c>
      <c r="L140" s="14">
        <v>110</v>
      </c>
      <c r="M140" s="14">
        <v>110</v>
      </c>
      <c r="N140" s="14">
        <v>110</v>
      </c>
      <c r="O140" s="14">
        <v>110</v>
      </c>
      <c r="P140" s="14">
        <v>110</v>
      </c>
      <c r="Q140" s="14">
        <v>110</v>
      </c>
      <c r="R140" s="14">
        <v>110</v>
      </c>
      <c r="S140" s="14">
        <v>110</v>
      </c>
      <c r="T140" s="14">
        <v>110</v>
      </c>
      <c r="U140" s="14">
        <v>110</v>
      </c>
      <c r="V140" s="14">
        <v>110</v>
      </c>
      <c r="W140" s="14">
        <v>110</v>
      </c>
      <c r="X140" s="14">
        <v>110</v>
      </c>
      <c r="Y140" s="14">
        <v>110</v>
      </c>
      <c r="Z140" s="14">
        <v>110</v>
      </c>
      <c r="AA140" s="14">
        <v>110</v>
      </c>
      <c r="AB140" s="14">
        <v>110</v>
      </c>
      <c r="AC140" s="14">
        <v>110</v>
      </c>
      <c r="AD140" s="14">
        <v>110</v>
      </c>
      <c r="AE140" s="14">
        <v>110</v>
      </c>
      <c r="AF140" s="14">
        <v>110</v>
      </c>
      <c r="AG140" s="14">
        <v>110</v>
      </c>
      <c r="AH140" s="14">
        <v>110</v>
      </c>
      <c r="AI140" s="14">
        <v>110</v>
      </c>
      <c r="AJ140" s="14">
        <v>110</v>
      </c>
      <c r="AK140" s="14">
        <v>110</v>
      </c>
      <c r="AL140" s="14">
        <v>110</v>
      </c>
      <c r="AM140" s="14">
        <v>110</v>
      </c>
      <c r="AN140" s="14">
        <v>110</v>
      </c>
      <c r="AO140" s="14">
        <v>110</v>
      </c>
      <c r="AP140" s="14">
        <v>110</v>
      </c>
      <c r="AQ140" s="14">
        <v>210</v>
      </c>
      <c r="AR140" s="14">
        <v>210</v>
      </c>
      <c r="AS140" s="14">
        <v>210</v>
      </c>
      <c r="AT140" s="14">
        <v>210</v>
      </c>
      <c r="AU140" s="14">
        <v>210</v>
      </c>
      <c r="AV140" s="14">
        <v>210</v>
      </c>
      <c r="AW140" s="14">
        <v>210</v>
      </c>
      <c r="AX140" s="14">
        <v>210</v>
      </c>
      <c r="AY140" s="14">
        <v>210</v>
      </c>
      <c r="AZ140" s="14">
        <v>210</v>
      </c>
      <c r="BA140" s="14">
        <v>210</v>
      </c>
      <c r="BB140" s="14">
        <v>210</v>
      </c>
      <c r="BC140" s="14">
        <v>210</v>
      </c>
      <c r="BD140" s="14">
        <v>210</v>
      </c>
      <c r="BE140" s="14">
        <v>210</v>
      </c>
      <c r="BF140" s="14">
        <v>210</v>
      </c>
    </row>
    <row r="141" spans="1:58" ht="12.75">
      <c r="A141" s="10" t="s">
        <v>1429</v>
      </c>
      <c r="B141" s="11" t="s">
        <v>1703</v>
      </c>
      <c r="C141" s="12">
        <v>620</v>
      </c>
      <c r="D141" s="13"/>
      <c r="E141" s="14">
        <v>110</v>
      </c>
      <c r="F141" s="14">
        <v>110</v>
      </c>
      <c r="G141" s="14">
        <v>110</v>
      </c>
      <c r="H141" s="14">
        <v>110</v>
      </c>
      <c r="I141" s="14">
        <v>110</v>
      </c>
      <c r="J141" s="14">
        <v>110</v>
      </c>
      <c r="K141" s="14">
        <v>110</v>
      </c>
      <c r="L141" s="14">
        <v>110</v>
      </c>
      <c r="M141" s="14">
        <v>110</v>
      </c>
      <c r="N141" s="14">
        <v>110</v>
      </c>
      <c r="O141" s="14">
        <v>110</v>
      </c>
      <c r="P141" s="14">
        <v>110</v>
      </c>
      <c r="Q141" s="14">
        <v>110</v>
      </c>
      <c r="R141" s="14">
        <v>110</v>
      </c>
      <c r="S141" s="14">
        <v>110</v>
      </c>
      <c r="T141" s="14">
        <v>110</v>
      </c>
      <c r="U141" s="14">
        <v>110</v>
      </c>
      <c r="V141" s="14">
        <v>110</v>
      </c>
      <c r="W141" s="14">
        <v>110</v>
      </c>
      <c r="X141" s="14">
        <v>110</v>
      </c>
      <c r="Y141" s="14">
        <v>110</v>
      </c>
      <c r="Z141" s="14">
        <v>110</v>
      </c>
      <c r="AA141" s="14">
        <v>210</v>
      </c>
      <c r="AB141" s="14">
        <v>210</v>
      </c>
      <c r="AC141" s="14">
        <v>210</v>
      </c>
      <c r="AD141" s="14">
        <v>210</v>
      </c>
      <c r="AE141" s="14">
        <v>210</v>
      </c>
      <c r="AF141" s="14">
        <v>210</v>
      </c>
      <c r="AG141" s="14">
        <v>210</v>
      </c>
      <c r="AH141" s="14">
        <v>210</v>
      </c>
      <c r="AI141" s="14">
        <v>210</v>
      </c>
      <c r="AJ141" s="14">
        <v>210</v>
      </c>
      <c r="AK141" s="14">
        <v>210</v>
      </c>
      <c r="AL141" s="14">
        <v>210</v>
      </c>
      <c r="AM141" s="14">
        <v>210</v>
      </c>
      <c r="AN141" s="14">
        <v>210</v>
      </c>
      <c r="AO141" s="14">
        <v>210</v>
      </c>
      <c r="AP141" s="14">
        <v>210</v>
      </c>
      <c r="AQ141" s="14">
        <v>210</v>
      </c>
      <c r="AR141" s="14">
        <v>210</v>
      </c>
      <c r="AS141" s="14">
        <v>210</v>
      </c>
      <c r="AT141" s="14">
        <v>210</v>
      </c>
      <c r="AU141" s="14">
        <v>210</v>
      </c>
      <c r="AV141" s="14">
        <v>210</v>
      </c>
      <c r="AW141" s="14">
        <v>210</v>
      </c>
      <c r="AX141" s="14">
        <v>210</v>
      </c>
      <c r="AY141" s="14">
        <v>210</v>
      </c>
      <c r="AZ141" s="14">
        <v>210</v>
      </c>
      <c r="BA141" s="14">
        <v>210</v>
      </c>
      <c r="BB141" s="14">
        <v>210</v>
      </c>
      <c r="BC141" s="14">
        <v>210</v>
      </c>
      <c r="BD141" s="14">
        <v>210</v>
      </c>
      <c r="BE141" s="14">
        <v>210</v>
      </c>
      <c r="BF141" s="14">
        <v>210</v>
      </c>
    </row>
    <row r="142" spans="1:58" ht="12.75">
      <c r="A142" s="10" t="s">
        <v>1406</v>
      </c>
      <c r="B142" s="11" t="s">
        <v>1704</v>
      </c>
      <c r="C142" s="12">
        <v>634</v>
      </c>
      <c r="D142" s="13">
        <v>826</v>
      </c>
      <c r="E142" s="14">
        <v>0</v>
      </c>
      <c r="F142" s="14">
        <v>0</v>
      </c>
      <c r="G142" s="14">
        <v>0</v>
      </c>
      <c r="H142" s="14">
        <v>0</v>
      </c>
      <c r="I142" s="14">
        <v>0</v>
      </c>
      <c r="J142" s="14">
        <v>0</v>
      </c>
      <c r="K142" s="14">
        <v>0</v>
      </c>
      <c r="L142" s="14">
        <v>0</v>
      </c>
      <c r="M142" s="14">
        <v>0</v>
      </c>
      <c r="N142" s="14">
        <v>0</v>
      </c>
      <c r="O142" s="14">
        <v>0</v>
      </c>
      <c r="P142" s="14">
        <v>0</v>
      </c>
      <c r="Q142" s="14">
        <v>310</v>
      </c>
      <c r="R142" s="14">
        <v>310</v>
      </c>
      <c r="S142" s="14">
        <v>310</v>
      </c>
      <c r="T142" s="14">
        <v>310</v>
      </c>
      <c r="U142" s="14">
        <v>310</v>
      </c>
      <c r="V142" s="14">
        <v>310</v>
      </c>
      <c r="W142" s="14">
        <v>310</v>
      </c>
      <c r="X142" s="14">
        <v>310</v>
      </c>
      <c r="Y142" s="14">
        <v>310</v>
      </c>
      <c r="Z142" s="14">
        <v>310</v>
      </c>
      <c r="AA142" s="14">
        <v>310</v>
      </c>
      <c r="AB142" s="14">
        <v>310</v>
      </c>
      <c r="AC142" s="14">
        <v>310</v>
      </c>
      <c r="AD142" s="14">
        <v>310</v>
      </c>
      <c r="AE142" s="14">
        <v>310</v>
      </c>
      <c r="AF142" s="14">
        <v>310</v>
      </c>
      <c r="AG142" s="14">
        <v>310</v>
      </c>
      <c r="AH142" s="14">
        <v>310</v>
      </c>
      <c r="AI142" s="14">
        <v>310</v>
      </c>
      <c r="AJ142" s="14">
        <v>310</v>
      </c>
      <c r="AK142" s="14">
        <v>310</v>
      </c>
      <c r="AL142" s="14">
        <v>310</v>
      </c>
      <c r="AM142" s="14">
        <v>310</v>
      </c>
      <c r="AN142" s="14">
        <v>310</v>
      </c>
      <c r="AO142" s="14">
        <v>310</v>
      </c>
      <c r="AP142" s="14">
        <v>310</v>
      </c>
      <c r="AQ142" s="14">
        <v>310</v>
      </c>
      <c r="AR142" s="14">
        <v>310</v>
      </c>
      <c r="AS142" s="14">
        <v>310</v>
      </c>
      <c r="AT142" s="14">
        <v>310</v>
      </c>
      <c r="AU142" s="14">
        <v>310</v>
      </c>
      <c r="AV142" s="14">
        <v>310</v>
      </c>
      <c r="AW142" s="14">
        <v>310</v>
      </c>
      <c r="AX142" s="14">
        <v>310</v>
      </c>
      <c r="AY142" s="14">
        <v>310</v>
      </c>
      <c r="AZ142" s="14">
        <v>310</v>
      </c>
      <c r="BA142" s="14">
        <v>310</v>
      </c>
      <c r="BB142" s="14">
        <v>310</v>
      </c>
      <c r="BC142" s="14">
        <v>310</v>
      </c>
      <c r="BD142" s="14">
        <v>310</v>
      </c>
      <c r="BE142" s="14">
        <v>310</v>
      </c>
      <c r="BF142" s="14">
        <v>310</v>
      </c>
    </row>
    <row r="143" spans="1:58" ht="12.75">
      <c r="A143" s="10" t="s">
        <v>1456</v>
      </c>
      <c r="B143" s="11" t="s">
        <v>1705</v>
      </c>
      <c r="C143" s="12">
        <v>642</v>
      </c>
      <c r="D143" s="13"/>
      <c r="E143" s="14">
        <v>999</v>
      </c>
      <c r="F143" s="14">
        <v>999</v>
      </c>
      <c r="G143" s="14">
        <v>999</v>
      </c>
      <c r="H143" s="14">
        <v>999</v>
      </c>
      <c r="I143" s="14">
        <v>999</v>
      </c>
      <c r="J143" s="14">
        <v>999</v>
      </c>
      <c r="K143" s="14">
        <v>999</v>
      </c>
      <c r="L143" s="14">
        <v>999</v>
      </c>
      <c r="M143" s="14">
        <v>999</v>
      </c>
      <c r="N143" s="14">
        <v>999</v>
      </c>
      <c r="O143" s="14">
        <v>999</v>
      </c>
      <c r="P143" s="14">
        <v>999</v>
      </c>
      <c r="Q143" s="14">
        <v>999</v>
      </c>
      <c r="R143" s="14">
        <v>210</v>
      </c>
      <c r="S143" s="14">
        <v>210</v>
      </c>
      <c r="T143" s="14">
        <v>210</v>
      </c>
      <c r="U143" s="14">
        <v>210</v>
      </c>
      <c r="V143" s="14">
        <v>210</v>
      </c>
      <c r="W143" s="14">
        <v>210</v>
      </c>
      <c r="X143" s="14">
        <v>210</v>
      </c>
      <c r="Y143" s="14">
        <v>210</v>
      </c>
      <c r="Z143" s="14">
        <v>210</v>
      </c>
      <c r="AA143" s="14">
        <v>210</v>
      </c>
      <c r="AB143" s="14">
        <v>210</v>
      </c>
      <c r="AC143" s="14">
        <v>210</v>
      </c>
      <c r="AD143" s="14">
        <v>210</v>
      </c>
      <c r="AE143" s="14">
        <v>210</v>
      </c>
      <c r="AF143" s="14">
        <v>210</v>
      </c>
      <c r="AG143" s="14">
        <v>210</v>
      </c>
      <c r="AH143" s="14">
        <v>210</v>
      </c>
      <c r="AI143" s="14">
        <v>210</v>
      </c>
      <c r="AJ143" s="14">
        <v>210</v>
      </c>
      <c r="AK143" s="14">
        <v>210</v>
      </c>
      <c r="AL143" s="14">
        <v>210</v>
      </c>
      <c r="AM143" s="14">
        <v>210</v>
      </c>
      <c r="AN143" s="14">
        <v>210</v>
      </c>
      <c r="AO143" s="14">
        <v>210</v>
      </c>
      <c r="AP143" s="14">
        <v>210</v>
      </c>
      <c r="AQ143" s="14">
        <v>210</v>
      </c>
      <c r="AR143" s="14">
        <v>210</v>
      </c>
      <c r="AS143" s="14">
        <v>210</v>
      </c>
      <c r="AT143" s="14">
        <v>210</v>
      </c>
      <c r="AU143" s="14">
        <v>210</v>
      </c>
      <c r="AV143" s="14">
        <v>210</v>
      </c>
      <c r="AW143" s="14">
        <v>210</v>
      </c>
      <c r="AX143" s="14">
        <v>210</v>
      </c>
      <c r="AY143" s="14">
        <v>210</v>
      </c>
      <c r="AZ143" s="14">
        <v>210</v>
      </c>
      <c r="BA143" s="14">
        <v>210</v>
      </c>
      <c r="BB143" s="14">
        <v>210</v>
      </c>
      <c r="BC143" s="14">
        <v>210</v>
      </c>
      <c r="BD143" s="14">
        <v>210</v>
      </c>
      <c r="BE143" s="14">
        <v>210</v>
      </c>
      <c r="BF143" s="14">
        <v>210</v>
      </c>
    </row>
    <row r="144" spans="1:58" ht="12.75">
      <c r="A144" s="10" t="s">
        <v>1430</v>
      </c>
      <c r="B144" s="11" t="s">
        <v>1706</v>
      </c>
      <c r="C144" s="12">
        <v>643</v>
      </c>
      <c r="D144" s="13">
        <v>810</v>
      </c>
      <c r="E144" s="14">
        <v>0</v>
      </c>
      <c r="F144" s="14">
        <v>0</v>
      </c>
      <c r="G144" s="14">
        <v>0</v>
      </c>
      <c r="H144" s="14">
        <v>0</v>
      </c>
      <c r="I144" s="14">
        <v>0</v>
      </c>
      <c r="J144" s="14">
        <v>0</v>
      </c>
      <c r="K144" s="14">
        <v>0</v>
      </c>
      <c r="L144" s="14">
        <v>0</v>
      </c>
      <c r="M144" s="14">
        <v>0</v>
      </c>
      <c r="N144" s="14">
        <v>0</v>
      </c>
      <c r="O144" s="14">
        <v>0</v>
      </c>
      <c r="P144" s="14">
        <v>0</v>
      </c>
      <c r="Q144" s="14">
        <v>0</v>
      </c>
      <c r="R144" s="14">
        <v>0</v>
      </c>
      <c r="S144" s="14">
        <v>0</v>
      </c>
      <c r="T144" s="14">
        <v>0</v>
      </c>
      <c r="U144" s="14">
        <v>0</v>
      </c>
      <c r="V144" s="14">
        <v>0</v>
      </c>
      <c r="W144" s="14">
        <v>0</v>
      </c>
      <c r="X144" s="14">
        <v>0</v>
      </c>
      <c r="Y144" s="14">
        <v>0</v>
      </c>
      <c r="Z144" s="14">
        <v>0</v>
      </c>
      <c r="AA144" s="14">
        <v>0</v>
      </c>
      <c r="AB144" s="14">
        <v>0</v>
      </c>
      <c r="AC144" s="14">
        <v>0</v>
      </c>
      <c r="AD144" s="14">
        <v>0</v>
      </c>
      <c r="AE144" s="14">
        <v>0</v>
      </c>
      <c r="AF144" s="14">
        <v>0</v>
      </c>
      <c r="AG144" s="14">
        <v>0</v>
      </c>
      <c r="AH144" s="14">
        <v>0</v>
      </c>
      <c r="AI144" s="14">
        <v>0</v>
      </c>
      <c r="AJ144" s="14">
        <v>0</v>
      </c>
      <c r="AK144" s="14">
        <v>999</v>
      </c>
      <c r="AL144" s="14">
        <v>210</v>
      </c>
      <c r="AM144" s="14">
        <v>210</v>
      </c>
      <c r="AN144" s="14">
        <v>210</v>
      </c>
      <c r="AO144" s="14">
        <v>210</v>
      </c>
      <c r="AP144" s="14">
        <v>210</v>
      </c>
      <c r="AQ144" s="14">
        <v>210</v>
      </c>
      <c r="AR144" s="14">
        <v>210</v>
      </c>
      <c r="AS144" s="14">
        <v>210</v>
      </c>
      <c r="AT144" s="14">
        <v>210</v>
      </c>
      <c r="AU144" s="14">
        <v>210</v>
      </c>
      <c r="AV144" s="14">
        <v>210</v>
      </c>
      <c r="AW144" s="14">
        <v>210</v>
      </c>
      <c r="AX144" s="14">
        <v>210</v>
      </c>
      <c r="AY144" s="14">
        <v>210</v>
      </c>
      <c r="AZ144" s="14">
        <v>210</v>
      </c>
      <c r="BA144" s="14">
        <v>210</v>
      </c>
      <c r="BB144" s="14">
        <v>210</v>
      </c>
      <c r="BC144" s="14">
        <v>210</v>
      </c>
      <c r="BD144" s="14">
        <v>210</v>
      </c>
      <c r="BE144" s="14">
        <v>210</v>
      </c>
      <c r="BF144" s="14">
        <v>210</v>
      </c>
    </row>
    <row r="145" spans="1:58" ht="12.75">
      <c r="A145" s="10" t="s">
        <v>1707</v>
      </c>
      <c r="B145" s="11" t="s">
        <v>1708</v>
      </c>
      <c r="C145" s="12">
        <v>646</v>
      </c>
      <c r="D145" s="13">
        <v>56</v>
      </c>
      <c r="E145" s="14">
        <v>0</v>
      </c>
      <c r="F145" s="14">
        <v>0</v>
      </c>
      <c r="G145" s="14">
        <v>0</v>
      </c>
      <c r="H145" s="14">
        <v>110</v>
      </c>
      <c r="I145" s="14">
        <v>110</v>
      </c>
      <c r="J145" s="14">
        <v>110</v>
      </c>
      <c r="K145" s="14">
        <v>110</v>
      </c>
      <c r="L145" s="14">
        <v>110</v>
      </c>
      <c r="M145" s="14">
        <v>110</v>
      </c>
      <c r="N145" s="14">
        <v>110</v>
      </c>
      <c r="O145" s="14">
        <v>110</v>
      </c>
      <c r="P145" s="14">
        <v>110</v>
      </c>
      <c r="Q145" s="14">
        <v>110</v>
      </c>
      <c r="R145" s="14">
        <v>110</v>
      </c>
      <c r="S145" s="14">
        <v>110</v>
      </c>
      <c r="T145" s="14">
        <v>110</v>
      </c>
      <c r="U145" s="14">
        <v>110</v>
      </c>
      <c r="V145" s="14">
        <v>110</v>
      </c>
      <c r="W145" s="14">
        <v>110</v>
      </c>
      <c r="X145" s="14">
        <v>110</v>
      </c>
      <c r="Y145" s="14">
        <v>110</v>
      </c>
      <c r="Z145" s="14">
        <v>110</v>
      </c>
      <c r="AA145" s="14">
        <v>110</v>
      </c>
      <c r="AB145" s="14">
        <v>110</v>
      </c>
      <c r="AC145" s="14">
        <v>110</v>
      </c>
      <c r="AD145" s="14">
        <v>110</v>
      </c>
      <c r="AE145" s="14">
        <v>110</v>
      </c>
      <c r="AF145" s="14">
        <v>110</v>
      </c>
      <c r="AG145" s="14">
        <v>110</v>
      </c>
      <c r="AH145" s="14">
        <v>110</v>
      </c>
      <c r="AI145" s="14">
        <v>110</v>
      </c>
      <c r="AJ145" s="14">
        <v>110</v>
      </c>
      <c r="AK145" s="14">
        <v>110</v>
      </c>
      <c r="AL145" s="14">
        <v>110</v>
      </c>
      <c r="AM145" s="14">
        <v>110</v>
      </c>
      <c r="AN145" s="14">
        <v>110</v>
      </c>
      <c r="AO145" s="14">
        <v>110</v>
      </c>
      <c r="AP145" s="14">
        <v>110</v>
      </c>
      <c r="AQ145" s="14">
        <v>110</v>
      </c>
      <c r="AR145" s="14">
        <v>110</v>
      </c>
      <c r="AS145" s="14">
        <v>110</v>
      </c>
      <c r="AT145" s="14">
        <v>110</v>
      </c>
      <c r="AU145" s="14">
        <v>110</v>
      </c>
      <c r="AV145" s="14">
        <v>110</v>
      </c>
      <c r="AW145" s="14">
        <v>110</v>
      </c>
      <c r="AX145" s="14">
        <v>210</v>
      </c>
      <c r="AY145" s="14">
        <v>210</v>
      </c>
      <c r="AZ145" s="14">
        <v>210</v>
      </c>
      <c r="BA145" s="14">
        <v>210</v>
      </c>
      <c r="BB145" s="14">
        <v>210</v>
      </c>
      <c r="BC145" s="14">
        <v>210</v>
      </c>
      <c r="BD145" s="14">
        <v>210</v>
      </c>
      <c r="BE145" s="14">
        <v>210</v>
      </c>
      <c r="BF145" s="14">
        <v>210</v>
      </c>
    </row>
    <row r="146" spans="1:58" ht="12.75">
      <c r="A146" s="10" t="s">
        <v>1431</v>
      </c>
      <c r="B146" s="11" t="s">
        <v>1709</v>
      </c>
      <c r="C146" s="12">
        <v>659</v>
      </c>
      <c r="D146" s="13">
        <v>826</v>
      </c>
      <c r="E146" s="14">
        <v>0</v>
      </c>
      <c r="F146" s="14">
        <v>0</v>
      </c>
      <c r="G146" s="14">
        <v>0</v>
      </c>
      <c r="H146" s="14">
        <v>0</v>
      </c>
      <c r="I146" s="14">
        <v>0</v>
      </c>
      <c r="J146" s="14">
        <v>0</v>
      </c>
      <c r="K146" s="14">
        <v>0</v>
      </c>
      <c r="L146" s="14">
        <v>0</v>
      </c>
      <c r="M146" s="14">
        <v>0</v>
      </c>
      <c r="N146" s="14">
        <v>0</v>
      </c>
      <c r="O146" s="14">
        <v>0</v>
      </c>
      <c r="P146" s="14">
        <v>0</v>
      </c>
      <c r="Q146" s="14">
        <v>0</v>
      </c>
      <c r="R146" s="14">
        <v>0</v>
      </c>
      <c r="S146" s="14">
        <v>0</v>
      </c>
      <c r="T146" s="14">
        <v>0</v>
      </c>
      <c r="U146" s="14">
        <v>0</v>
      </c>
      <c r="V146" s="14">
        <v>0</v>
      </c>
      <c r="W146" s="14">
        <v>0</v>
      </c>
      <c r="X146" s="14">
        <v>0</v>
      </c>
      <c r="Y146" s="14">
        <v>0</v>
      </c>
      <c r="Z146" s="14">
        <v>0</v>
      </c>
      <c r="AA146" s="14">
        <v>0</v>
      </c>
      <c r="AB146" s="14">
        <v>0</v>
      </c>
      <c r="AC146" s="14">
        <v>210</v>
      </c>
      <c r="AD146" s="14">
        <v>210</v>
      </c>
      <c r="AE146" s="14">
        <v>210</v>
      </c>
      <c r="AF146" s="14">
        <v>210</v>
      </c>
      <c r="AG146" s="14">
        <v>210</v>
      </c>
      <c r="AH146" s="14">
        <v>210</v>
      </c>
      <c r="AI146" s="14">
        <v>210</v>
      </c>
      <c r="AJ146" s="14">
        <v>210</v>
      </c>
      <c r="AK146" s="14">
        <v>210</v>
      </c>
      <c r="AL146" s="14">
        <v>210</v>
      </c>
      <c r="AM146" s="14">
        <v>210</v>
      </c>
      <c r="AN146" s="14">
        <v>210</v>
      </c>
      <c r="AO146" s="14">
        <v>210</v>
      </c>
      <c r="AP146" s="14">
        <v>210</v>
      </c>
      <c r="AQ146" s="14">
        <v>210</v>
      </c>
      <c r="AR146" s="14">
        <v>210</v>
      </c>
      <c r="AS146" s="14">
        <v>210</v>
      </c>
      <c r="AT146" s="14">
        <v>210</v>
      </c>
      <c r="AU146" s="14">
        <v>210</v>
      </c>
      <c r="AV146" s="14">
        <v>210</v>
      </c>
      <c r="AW146" s="14">
        <v>210</v>
      </c>
      <c r="AX146" s="14">
        <v>210</v>
      </c>
      <c r="AY146" s="14">
        <v>210</v>
      </c>
      <c r="AZ146" s="14">
        <v>210</v>
      </c>
      <c r="BA146" s="14">
        <v>210</v>
      </c>
      <c r="BB146" s="14">
        <v>210</v>
      </c>
      <c r="BC146" s="14">
        <v>210</v>
      </c>
      <c r="BD146" s="14">
        <v>210</v>
      </c>
      <c r="BE146" s="14">
        <v>210</v>
      </c>
      <c r="BF146" s="14">
        <v>210</v>
      </c>
    </row>
    <row r="147" spans="1:58" ht="12.75">
      <c r="A147" s="10" t="s">
        <v>1432</v>
      </c>
      <c r="B147" s="11" t="s">
        <v>1710</v>
      </c>
      <c r="C147" s="12">
        <v>662</v>
      </c>
      <c r="D147" s="13">
        <v>826</v>
      </c>
      <c r="E147" s="14">
        <v>0</v>
      </c>
      <c r="F147" s="14">
        <v>0</v>
      </c>
      <c r="G147" s="14">
        <v>0</v>
      </c>
      <c r="H147" s="14">
        <v>0</v>
      </c>
      <c r="I147" s="14">
        <v>0</v>
      </c>
      <c r="J147" s="14">
        <v>0</v>
      </c>
      <c r="K147" s="14">
        <v>0</v>
      </c>
      <c r="L147" s="14">
        <v>0</v>
      </c>
      <c r="M147" s="14">
        <v>0</v>
      </c>
      <c r="N147" s="14">
        <v>0</v>
      </c>
      <c r="O147" s="14">
        <v>0</v>
      </c>
      <c r="P147" s="14">
        <v>0</v>
      </c>
      <c r="Q147" s="14">
        <v>0</v>
      </c>
      <c r="R147" s="14">
        <v>0</v>
      </c>
      <c r="S147" s="14">
        <v>0</v>
      </c>
      <c r="T147" s="14">
        <v>0</v>
      </c>
      <c r="U147" s="14">
        <v>0</v>
      </c>
      <c r="V147" s="14">
        <v>0</v>
      </c>
      <c r="W147" s="14">
        <v>0</v>
      </c>
      <c r="X147" s="14">
        <v>0</v>
      </c>
      <c r="Y147" s="14">
        <v>210</v>
      </c>
      <c r="Z147" s="14">
        <v>210</v>
      </c>
      <c r="AA147" s="14">
        <v>210</v>
      </c>
      <c r="AB147" s="14">
        <v>210</v>
      </c>
      <c r="AC147" s="14">
        <v>210</v>
      </c>
      <c r="AD147" s="14">
        <v>210</v>
      </c>
      <c r="AE147" s="14">
        <v>210</v>
      </c>
      <c r="AF147" s="14">
        <v>210</v>
      </c>
      <c r="AG147" s="14">
        <v>210</v>
      </c>
      <c r="AH147" s="14">
        <v>210</v>
      </c>
      <c r="AI147" s="14">
        <v>210</v>
      </c>
      <c r="AJ147" s="14">
        <v>210</v>
      </c>
      <c r="AK147" s="14">
        <v>210</v>
      </c>
      <c r="AL147" s="14">
        <v>210</v>
      </c>
      <c r="AM147" s="14">
        <v>210</v>
      </c>
      <c r="AN147" s="14">
        <v>210</v>
      </c>
      <c r="AO147" s="14">
        <v>210</v>
      </c>
      <c r="AP147" s="14">
        <v>210</v>
      </c>
      <c r="AQ147" s="14">
        <v>210</v>
      </c>
      <c r="AR147" s="14">
        <v>210</v>
      </c>
      <c r="AS147" s="14">
        <v>210</v>
      </c>
      <c r="AT147" s="14">
        <v>210</v>
      </c>
      <c r="AU147" s="14">
        <v>210</v>
      </c>
      <c r="AV147" s="14">
        <v>210</v>
      </c>
      <c r="AW147" s="14">
        <v>210</v>
      </c>
      <c r="AX147" s="14">
        <v>210</v>
      </c>
      <c r="AY147" s="14">
        <v>210</v>
      </c>
      <c r="AZ147" s="14">
        <v>210</v>
      </c>
      <c r="BA147" s="14">
        <v>210</v>
      </c>
      <c r="BB147" s="14">
        <v>210</v>
      </c>
      <c r="BC147" s="14">
        <v>210</v>
      </c>
      <c r="BD147" s="14">
        <v>210</v>
      </c>
      <c r="BE147" s="14">
        <v>210</v>
      </c>
      <c r="BF147" s="14">
        <v>210</v>
      </c>
    </row>
    <row r="148" spans="1:58" ht="12.75">
      <c r="A148" s="10" t="s">
        <v>1711</v>
      </c>
      <c r="B148" s="11" t="s">
        <v>1712</v>
      </c>
      <c r="C148" s="12">
        <v>670</v>
      </c>
      <c r="D148" s="13">
        <v>826</v>
      </c>
      <c r="E148" s="14">
        <v>0</v>
      </c>
      <c r="F148" s="14">
        <v>0</v>
      </c>
      <c r="G148" s="14">
        <v>0</v>
      </c>
      <c r="H148" s="14">
        <v>0</v>
      </c>
      <c r="I148" s="14">
        <v>0</v>
      </c>
      <c r="J148" s="14">
        <v>0</v>
      </c>
      <c r="K148" s="14">
        <v>0</v>
      </c>
      <c r="L148" s="14">
        <v>0</v>
      </c>
      <c r="M148" s="14">
        <v>0</v>
      </c>
      <c r="N148" s="14">
        <v>0</v>
      </c>
      <c r="O148" s="14">
        <v>0</v>
      </c>
      <c r="P148" s="14">
        <v>0</v>
      </c>
      <c r="Q148" s="14">
        <v>0</v>
      </c>
      <c r="R148" s="14">
        <v>0</v>
      </c>
      <c r="S148" s="14">
        <v>0</v>
      </c>
      <c r="T148" s="14">
        <v>0</v>
      </c>
      <c r="U148" s="14">
        <v>0</v>
      </c>
      <c r="V148" s="14">
        <v>0</v>
      </c>
      <c r="W148" s="14">
        <v>0</v>
      </c>
      <c r="X148" s="14">
        <v>0</v>
      </c>
      <c r="Y148" s="14">
        <v>210</v>
      </c>
      <c r="Z148" s="14">
        <v>210</v>
      </c>
      <c r="AA148" s="14">
        <v>210</v>
      </c>
      <c r="AB148" s="14">
        <v>210</v>
      </c>
      <c r="AC148" s="14">
        <v>210</v>
      </c>
      <c r="AD148" s="14">
        <v>210</v>
      </c>
      <c r="AE148" s="14">
        <v>210</v>
      </c>
      <c r="AF148" s="14">
        <v>210</v>
      </c>
      <c r="AG148" s="14">
        <v>210</v>
      </c>
      <c r="AH148" s="14">
        <v>210</v>
      </c>
      <c r="AI148" s="14">
        <v>210</v>
      </c>
      <c r="AJ148" s="14">
        <v>210</v>
      </c>
      <c r="AK148" s="14">
        <v>210</v>
      </c>
      <c r="AL148" s="14">
        <v>210</v>
      </c>
      <c r="AM148" s="14">
        <v>210</v>
      </c>
      <c r="AN148" s="14">
        <v>210</v>
      </c>
      <c r="AO148" s="14">
        <v>210</v>
      </c>
      <c r="AP148" s="14">
        <v>210</v>
      </c>
      <c r="AQ148" s="14">
        <v>210</v>
      </c>
      <c r="AR148" s="14">
        <v>210</v>
      </c>
      <c r="AS148" s="14">
        <v>210</v>
      </c>
      <c r="AT148" s="14">
        <v>210</v>
      </c>
      <c r="AU148" s="14">
        <v>210</v>
      </c>
      <c r="AV148" s="14">
        <v>210</v>
      </c>
      <c r="AW148" s="14">
        <v>210</v>
      </c>
      <c r="AX148" s="14">
        <v>210</v>
      </c>
      <c r="AY148" s="14">
        <v>210</v>
      </c>
      <c r="AZ148" s="14">
        <v>210</v>
      </c>
      <c r="BA148" s="14">
        <v>210</v>
      </c>
      <c r="BB148" s="14">
        <v>210</v>
      </c>
      <c r="BC148" s="14">
        <v>210</v>
      </c>
      <c r="BD148" s="14">
        <v>210</v>
      </c>
      <c r="BE148" s="14">
        <v>210</v>
      </c>
      <c r="BF148" s="14">
        <v>210</v>
      </c>
    </row>
    <row r="149" spans="1:58" ht="12.75">
      <c r="A149" s="10" t="s">
        <v>1713</v>
      </c>
      <c r="B149" s="11" t="s">
        <v>1714</v>
      </c>
      <c r="C149" s="12">
        <v>882</v>
      </c>
      <c r="D149" s="13">
        <v>554</v>
      </c>
      <c r="E149" s="14">
        <v>0</v>
      </c>
      <c r="F149" s="14">
        <v>0</v>
      </c>
      <c r="G149" s="14">
        <v>999</v>
      </c>
      <c r="H149" s="14">
        <v>999</v>
      </c>
      <c r="I149" s="14">
        <v>999</v>
      </c>
      <c r="J149" s="14">
        <v>999</v>
      </c>
      <c r="K149" s="14">
        <v>999</v>
      </c>
      <c r="L149" s="14">
        <v>999</v>
      </c>
      <c r="M149" s="14">
        <v>999</v>
      </c>
      <c r="N149" s="14">
        <v>999</v>
      </c>
      <c r="O149" s="14">
        <v>999</v>
      </c>
      <c r="P149" s="14">
        <v>999</v>
      </c>
      <c r="Q149" s="14">
        <v>999</v>
      </c>
      <c r="R149" s="14">
        <v>210</v>
      </c>
      <c r="S149" s="14">
        <v>210</v>
      </c>
      <c r="T149" s="14">
        <v>210</v>
      </c>
      <c r="U149" s="14">
        <v>210</v>
      </c>
      <c r="V149" s="14">
        <v>210</v>
      </c>
      <c r="W149" s="14">
        <v>210</v>
      </c>
      <c r="X149" s="14">
        <v>210</v>
      </c>
      <c r="Y149" s="14">
        <v>210</v>
      </c>
      <c r="Z149" s="14">
        <v>210</v>
      </c>
      <c r="AA149" s="14">
        <v>210</v>
      </c>
      <c r="AB149" s="14">
        <v>210</v>
      </c>
      <c r="AC149" s="14">
        <v>210</v>
      </c>
      <c r="AD149" s="14">
        <v>210</v>
      </c>
      <c r="AE149" s="14">
        <v>210</v>
      </c>
      <c r="AF149" s="14">
        <v>210</v>
      </c>
      <c r="AG149" s="14">
        <v>210</v>
      </c>
      <c r="AH149" s="14">
        <v>210</v>
      </c>
      <c r="AI149" s="14">
        <v>210</v>
      </c>
      <c r="AJ149" s="14">
        <v>210</v>
      </c>
      <c r="AK149" s="14">
        <v>210</v>
      </c>
      <c r="AL149" s="14">
        <v>210</v>
      </c>
      <c r="AM149" s="14">
        <v>210</v>
      </c>
      <c r="AN149" s="14">
        <v>210</v>
      </c>
      <c r="AO149" s="14">
        <v>210</v>
      </c>
      <c r="AP149" s="14">
        <v>210</v>
      </c>
      <c r="AQ149" s="14">
        <v>210</v>
      </c>
      <c r="AR149" s="14">
        <v>210</v>
      </c>
      <c r="AS149" s="14">
        <v>210</v>
      </c>
      <c r="AT149" s="14">
        <v>210</v>
      </c>
      <c r="AU149" s="14">
        <v>210</v>
      </c>
      <c r="AV149" s="14">
        <v>210</v>
      </c>
      <c r="AW149" s="14">
        <v>210</v>
      </c>
      <c r="AX149" s="14">
        <v>210</v>
      </c>
      <c r="AY149" s="14">
        <v>210</v>
      </c>
      <c r="AZ149" s="14">
        <v>210</v>
      </c>
      <c r="BA149" s="14">
        <v>210</v>
      </c>
      <c r="BB149" s="14">
        <v>210</v>
      </c>
      <c r="BC149" s="14">
        <v>210</v>
      </c>
      <c r="BD149" s="14">
        <v>210</v>
      </c>
      <c r="BE149" s="14">
        <v>210</v>
      </c>
      <c r="BF149" s="14">
        <v>210</v>
      </c>
    </row>
    <row r="150" spans="1:58" ht="12.75">
      <c r="A150" s="10" t="s">
        <v>1433</v>
      </c>
      <c r="B150" s="11" t="s">
        <v>1715</v>
      </c>
      <c r="C150" s="12">
        <v>674</v>
      </c>
      <c r="D150" s="13"/>
      <c r="E150" s="14">
        <v>210</v>
      </c>
      <c r="F150" s="14">
        <v>210</v>
      </c>
      <c r="G150" s="14">
        <v>210</v>
      </c>
      <c r="H150" s="14">
        <v>210</v>
      </c>
      <c r="I150" s="14">
        <v>210</v>
      </c>
      <c r="J150" s="14">
        <v>210</v>
      </c>
      <c r="K150" s="14">
        <v>210</v>
      </c>
      <c r="L150" s="14">
        <v>210</v>
      </c>
      <c r="M150" s="14">
        <v>210</v>
      </c>
      <c r="N150" s="14">
        <v>210</v>
      </c>
      <c r="O150" s="14">
        <v>210</v>
      </c>
      <c r="P150" s="14">
        <v>210</v>
      </c>
      <c r="Q150" s="14">
        <v>210</v>
      </c>
      <c r="R150" s="14">
        <v>210</v>
      </c>
      <c r="S150" s="14">
        <v>210</v>
      </c>
      <c r="T150" s="14">
        <v>210</v>
      </c>
      <c r="U150" s="14">
        <v>210</v>
      </c>
      <c r="V150" s="14">
        <v>210</v>
      </c>
      <c r="W150" s="14">
        <v>210</v>
      </c>
      <c r="X150" s="14">
        <v>210</v>
      </c>
      <c r="Y150" s="14">
        <v>210</v>
      </c>
      <c r="Z150" s="14">
        <v>210</v>
      </c>
      <c r="AA150" s="14">
        <v>210</v>
      </c>
      <c r="AB150" s="14">
        <v>210</v>
      </c>
      <c r="AC150" s="14">
        <v>210</v>
      </c>
      <c r="AD150" s="14">
        <v>210</v>
      </c>
      <c r="AE150" s="14">
        <v>210</v>
      </c>
      <c r="AF150" s="14">
        <v>210</v>
      </c>
      <c r="AG150" s="14">
        <v>210</v>
      </c>
      <c r="AH150" s="14">
        <v>210</v>
      </c>
      <c r="AI150" s="14">
        <v>210</v>
      </c>
      <c r="AJ150" s="14">
        <v>210</v>
      </c>
      <c r="AK150" s="14">
        <v>210</v>
      </c>
      <c r="AL150" s="14">
        <v>210</v>
      </c>
      <c r="AM150" s="14">
        <v>210</v>
      </c>
      <c r="AN150" s="14">
        <v>210</v>
      </c>
      <c r="AO150" s="14">
        <v>210</v>
      </c>
      <c r="AP150" s="14">
        <v>210</v>
      </c>
      <c r="AQ150" s="14">
        <v>210</v>
      </c>
      <c r="AR150" s="14">
        <v>210</v>
      </c>
      <c r="AS150" s="14">
        <v>210</v>
      </c>
      <c r="AT150" s="14">
        <v>210</v>
      </c>
      <c r="AU150" s="14">
        <v>210</v>
      </c>
      <c r="AV150" s="14">
        <v>210</v>
      </c>
      <c r="AW150" s="14">
        <v>210</v>
      </c>
      <c r="AX150" s="14">
        <v>210</v>
      </c>
      <c r="AY150" s="14">
        <v>210</v>
      </c>
      <c r="AZ150" s="14">
        <v>210</v>
      </c>
      <c r="BA150" s="14">
        <v>210</v>
      </c>
      <c r="BB150" s="14">
        <v>210</v>
      </c>
      <c r="BC150" s="14">
        <v>210</v>
      </c>
      <c r="BD150" s="14">
        <v>210</v>
      </c>
      <c r="BE150" s="14">
        <v>210</v>
      </c>
      <c r="BF150" s="14">
        <v>210</v>
      </c>
    </row>
    <row r="151" spans="1:58" ht="12.75">
      <c r="A151" s="26" t="s">
        <v>1072</v>
      </c>
      <c r="B151" s="11" t="s">
        <v>1716</v>
      </c>
      <c r="C151" s="12">
        <v>678</v>
      </c>
      <c r="D151" s="13">
        <v>620</v>
      </c>
      <c r="E151" s="14">
        <v>0</v>
      </c>
      <c r="F151" s="14">
        <v>0</v>
      </c>
      <c r="G151" s="14">
        <v>0</v>
      </c>
      <c r="H151" s="14">
        <v>0</v>
      </c>
      <c r="I151" s="14">
        <v>0</v>
      </c>
      <c r="J151" s="14">
        <v>0</v>
      </c>
      <c r="K151" s="14">
        <v>0</v>
      </c>
      <c r="L151" s="14">
        <v>0</v>
      </c>
      <c r="M151" s="14">
        <v>0</v>
      </c>
      <c r="N151" s="14">
        <v>0</v>
      </c>
      <c r="O151" s="14">
        <v>0</v>
      </c>
      <c r="P151" s="14">
        <v>0</v>
      </c>
      <c r="Q151" s="14">
        <v>0</v>
      </c>
      <c r="R151" s="14">
        <v>0</v>
      </c>
      <c r="S151" s="14">
        <v>0</v>
      </c>
      <c r="T151" s="14">
        <v>0</v>
      </c>
      <c r="U151" s="14">
        <v>110</v>
      </c>
      <c r="V151" s="14">
        <v>110</v>
      </c>
      <c r="W151" s="14">
        <v>110</v>
      </c>
      <c r="X151" s="14">
        <v>110</v>
      </c>
      <c r="Y151" s="14">
        <v>110</v>
      </c>
      <c r="Z151" s="14">
        <v>110</v>
      </c>
      <c r="AA151" s="14">
        <v>110</v>
      </c>
      <c r="AB151" s="14">
        <v>110</v>
      </c>
      <c r="AC151" s="14">
        <v>110</v>
      </c>
      <c r="AD151" s="14">
        <v>110</v>
      </c>
      <c r="AE151" s="14">
        <v>110</v>
      </c>
      <c r="AF151" s="14">
        <v>110</v>
      </c>
      <c r="AG151" s="14">
        <v>110</v>
      </c>
      <c r="AH151" s="14">
        <v>110</v>
      </c>
      <c r="AI151" s="14">
        <v>110</v>
      </c>
      <c r="AJ151" s="14">
        <v>110</v>
      </c>
      <c r="AK151" s="14">
        <v>110</v>
      </c>
      <c r="AL151" s="14">
        <v>110</v>
      </c>
      <c r="AM151" s="14">
        <v>110</v>
      </c>
      <c r="AN151" s="14">
        <v>110</v>
      </c>
      <c r="AO151" s="14">
        <v>110</v>
      </c>
      <c r="AP151" s="14">
        <v>110</v>
      </c>
      <c r="AQ151" s="14">
        <v>110</v>
      </c>
      <c r="AR151" s="14">
        <v>110</v>
      </c>
      <c r="AS151" s="14">
        <v>110</v>
      </c>
      <c r="AT151" s="14">
        <v>110</v>
      </c>
      <c r="AU151" s="14">
        <v>110</v>
      </c>
      <c r="AV151" s="14">
        <v>110</v>
      </c>
      <c r="AW151" s="14">
        <v>110</v>
      </c>
      <c r="AX151" s="14">
        <v>110</v>
      </c>
      <c r="AY151" s="14">
        <v>110</v>
      </c>
      <c r="AZ151" s="14">
        <v>110</v>
      </c>
      <c r="BA151" s="14">
        <v>110</v>
      </c>
      <c r="BB151" s="14">
        <v>110</v>
      </c>
      <c r="BC151" s="14">
        <v>110</v>
      </c>
      <c r="BD151" s="14">
        <v>110</v>
      </c>
      <c r="BE151" s="14">
        <v>110</v>
      </c>
      <c r="BF151" s="14">
        <v>110</v>
      </c>
    </row>
    <row r="152" spans="1:58" ht="12.75">
      <c r="A152" s="10" t="s">
        <v>1434</v>
      </c>
      <c r="B152" s="11" t="s">
        <v>1717</v>
      </c>
      <c r="C152" s="12">
        <v>682</v>
      </c>
      <c r="D152" s="13"/>
      <c r="E152" s="14">
        <v>210</v>
      </c>
      <c r="F152" s="14">
        <v>210</v>
      </c>
      <c r="G152" s="14">
        <v>210</v>
      </c>
      <c r="H152" s="14">
        <v>210</v>
      </c>
      <c r="I152" s="14">
        <v>210</v>
      </c>
      <c r="J152" s="14">
        <v>210</v>
      </c>
      <c r="K152" s="14">
        <v>210</v>
      </c>
      <c r="L152" s="14">
        <v>210</v>
      </c>
      <c r="M152" s="14">
        <v>210</v>
      </c>
      <c r="N152" s="14">
        <v>210</v>
      </c>
      <c r="O152" s="14">
        <v>210</v>
      </c>
      <c r="P152" s="14">
        <v>210</v>
      </c>
      <c r="Q152" s="14">
        <v>210</v>
      </c>
      <c r="R152" s="14">
        <v>210</v>
      </c>
      <c r="S152" s="14">
        <v>210</v>
      </c>
      <c r="T152" s="14">
        <v>210</v>
      </c>
      <c r="U152" s="14">
        <v>210</v>
      </c>
      <c r="V152" s="14">
        <v>210</v>
      </c>
      <c r="W152" s="14">
        <v>210</v>
      </c>
      <c r="X152" s="14">
        <v>210</v>
      </c>
      <c r="Y152" s="14">
        <v>210</v>
      </c>
      <c r="Z152" s="14">
        <v>210</v>
      </c>
      <c r="AA152" s="14">
        <v>210</v>
      </c>
      <c r="AB152" s="14">
        <v>210</v>
      </c>
      <c r="AC152" s="14">
        <v>210</v>
      </c>
      <c r="AD152" s="14">
        <v>210</v>
      </c>
      <c r="AE152" s="14">
        <v>210</v>
      </c>
      <c r="AF152" s="14">
        <v>210</v>
      </c>
      <c r="AG152" s="14">
        <v>210</v>
      </c>
      <c r="AH152" s="14">
        <v>210</v>
      </c>
      <c r="AI152" s="14">
        <v>210</v>
      </c>
      <c r="AJ152" s="14">
        <v>210</v>
      </c>
      <c r="AK152" s="14">
        <v>210</v>
      </c>
      <c r="AL152" s="14">
        <v>210</v>
      </c>
      <c r="AM152" s="14">
        <v>210</v>
      </c>
      <c r="AN152" s="14">
        <v>210</v>
      </c>
      <c r="AO152" s="14">
        <v>210</v>
      </c>
      <c r="AP152" s="14">
        <v>210</v>
      </c>
      <c r="AQ152" s="14">
        <v>210</v>
      </c>
      <c r="AR152" s="14">
        <v>210</v>
      </c>
      <c r="AS152" s="14">
        <v>210</v>
      </c>
      <c r="AT152" s="14">
        <v>210</v>
      </c>
      <c r="AU152" s="14">
        <v>210</v>
      </c>
      <c r="AV152" s="14">
        <v>210</v>
      </c>
      <c r="AW152" s="14">
        <v>210</v>
      </c>
      <c r="AX152" s="14">
        <v>210</v>
      </c>
      <c r="AY152" s="14">
        <v>210</v>
      </c>
      <c r="AZ152" s="14">
        <v>210</v>
      </c>
      <c r="BA152" s="14">
        <v>210</v>
      </c>
      <c r="BB152" s="14">
        <v>210</v>
      </c>
      <c r="BC152" s="14">
        <v>210</v>
      </c>
      <c r="BD152" s="14">
        <v>210</v>
      </c>
      <c r="BE152" s="14">
        <v>210</v>
      </c>
      <c r="BF152" s="14">
        <v>210</v>
      </c>
    </row>
    <row r="153" spans="1:58" ht="12.75">
      <c r="A153" s="10" t="s">
        <v>1457</v>
      </c>
      <c r="B153" s="11" t="s">
        <v>1718</v>
      </c>
      <c r="C153" s="12">
        <v>686</v>
      </c>
      <c r="D153" s="13">
        <v>250</v>
      </c>
      <c r="E153" s="14">
        <v>0</v>
      </c>
      <c r="F153" s="14">
        <v>999</v>
      </c>
      <c r="G153" s="14">
        <v>110</v>
      </c>
      <c r="H153" s="14">
        <v>110</v>
      </c>
      <c r="I153" s="14">
        <v>110</v>
      </c>
      <c r="J153" s="14">
        <v>110</v>
      </c>
      <c r="K153" s="14">
        <v>110</v>
      </c>
      <c r="L153" s="14">
        <v>110</v>
      </c>
      <c r="M153" s="14">
        <v>110</v>
      </c>
      <c r="N153" s="14">
        <v>110</v>
      </c>
      <c r="O153" s="14">
        <v>110</v>
      </c>
      <c r="P153" s="14">
        <v>110</v>
      </c>
      <c r="Q153" s="14">
        <v>110</v>
      </c>
      <c r="R153" s="14">
        <v>110</v>
      </c>
      <c r="S153" s="14">
        <v>110</v>
      </c>
      <c r="T153" s="14">
        <v>110</v>
      </c>
      <c r="U153" s="14">
        <v>110</v>
      </c>
      <c r="V153" s="14">
        <v>110</v>
      </c>
      <c r="W153" s="14">
        <v>110</v>
      </c>
      <c r="X153" s="14">
        <v>110</v>
      </c>
      <c r="Y153" s="14">
        <v>110</v>
      </c>
      <c r="Z153" s="14">
        <v>110</v>
      </c>
      <c r="AA153" s="14">
        <v>110</v>
      </c>
      <c r="AB153" s="14">
        <v>110</v>
      </c>
      <c r="AC153" s="14">
        <v>110</v>
      </c>
      <c r="AD153" s="14">
        <v>110</v>
      </c>
      <c r="AE153" s="14">
        <v>110</v>
      </c>
      <c r="AF153" s="14">
        <v>110</v>
      </c>
      <c r="AG153" s="14">
        <v>110</v>
      </c>
      <c r="AH153" s="14">
        <v>110</v>
      </c>
      <c r="AI153" s="14">
        <v>110</v>
      </c>
      <c r="AJ153" s="14">
        <v>110</v>
      </c>
      <c r="AK153" s="14">
        <v>110</v>
      </c>
      <c r="AL153" s="14">
        <v>110</v>
      </c>
      <c r="AM153" s="14">
        <v>110</v>
      </c>
      <c r="AN153" s="14">
        <v>110</v>
      </c>
      <c r="AO153" s="14">
        <v>110</v>
      </c>
      <c r="AP153" s="14">
        <v>110</v>
      </c>
      <c r="AQ153" s="14">
        <v>110</v>
      </c>
      <c r="AR153" s="14">
        <v>110</v>
      </c>
      <c r="AS153" s="14">
        <v>110</v>
      </c>
      <c r="AT153" s="14">
        <v>110</v>
      </c>
      <c r="AU153" s="14">
        <v>110</v>
      </c>
      <c r="AV153" s="14">
        <v>110</v>
      </c>
      <c r="AW153" s="14">
        <v>110</v>
      </c>
      <c r="AX153" s="14">
        <v>110</v>
      </c>
      <c r="AY153" s="14">
        <v>110</v>
      </c>
      <c r="AZ153" s="14">
        <v>110</v>
      </c>
      <c r="BA153" s="14">
        <v>110</v>
      </c>
      <c r="BB153" s="14">
        <v>110</v>
      </c>
      <c r="BC153" s="14">
        <v>110</v>
      </c>
      <c r="BD153" s="14">
        <v>110</v>
      </c>
      <c r="BE153" s="14">
        <v>110</v>
      </c>
      <c r="BF153" s="14">
        <v>110</v>
      </c>
    </row>
    <row r="154" spans="1:58" ht="12.75">
      <c r="A154" s="10" t="s">
        <v>1719</v>
      </c>
      <c r="B154" s="11" t="s">
        <v>1720</v>
      </c>
      <c r="C154" s="12">
        <v>688</v>
      </c>
      <c r="D154" s="13">
        <v>891</v>
      </c>
      <c r="E154" s="14">
        <v>0</v>
      </c>
      <c r="F154" s="14">
        <v>0</v>
      </c>
      <c r="G154" s="14">
        <v>0</v>
      </c>
      <c r="H154" s="14">
        <v>0</v>
      </c>
      <c r="I154" s="14">
        <v>0</v>
      </c>
      <c r="J154" s="14">
        <v>0</v>
      </c>
      <c r="K154" s="14">
        <v>0</v>
      </c>
      <c r="L154" s="14">
        <v>0</v>
      </c>
      <c r="M154" s="14">
        <v>0</v>
      </c>
      <c r="N154" s="14">
        <v>0</v>
      </c>
      <c r="O154" s="14">
        <v>0</v>
      </c>
      <c r="P154" s="14">
        <v>0</v>
      </c>
      <c r="Q154" s="14">
        <v>0</v>
      </c>
      <c r="R154" s="14">
        <v>0</v>
      </c>
      <c r="S154" s="14">
        <v>0</v>
      </c>
      <c r="T154" s="14">
        <v>0</v>
      </c>
      <c r="U154" s="14">
        <v>0</v>
      </c>
      <c r="V154" s="14">
        <v>0</v>
      </c>
      <c r="W154" s="14">
        <v>0</v>
      </c>
      <c r="X154" s="14">
        <v>0</v>
      </c>
      <c r="Y154" s="14">
        <v>0</v>
      </c>
      <c r="Z154" s="14">
        <v>0</v>
      </c>
      <c r="AA154" s="14">
        <v>0</v>
      </c>
      <c r="AB154" s="14">
        <v>0</v>
      </c>
      <c r="AC154" s="14">
        <v>0</v>
      </c>
      <c r="AD154" s="14">
        <v>0</v>
      </c>
      <c r="AE154" s="14">
        <v>0</v>
      </c>
      <c r="AF154" s="14">
        <v>0</v>
      </c>
      <c r="AG154" s="14">
        <v>0</v>
      </c>
      <c r="AH154" s="14">
        <v>0</v>
      </c>
      <c r="AI154" s="14">
        <v>0</v>
      </c>
      <c r="AJ154" s="14">
        <v>0</v>
      </c>
      <c r="AK154" s="14">
        <v>0</v>
      </c>
      <c r="AL154" s="14">
        <v>0</v>
      </c>
      <c r="AM154" s="14">
        <v>0</v>
      </c>
      <c r="AN154" s="14">
        <v>0</v>
      </c>
      <c r="AO154" s="14">
        <v>0</v>
      </c>
      <c r="AP154" s="14">
        <v>0</v>
      </c>
      <c r="AQ154" s="14">
        <v>0</v>
      </c>
      <c r="AR154" s="14">
        <v>0</v>
      </c>
      <c r="AS154" s="14">
        <v>0</v>
      </c>
      <c r="AT154" s="14">
        <v>0</v>
      </c>
      <c r="AU154" s="14">
        <v>0</v>
      </c>
      <c r="AV154" s="14">
        <v>0</v>
      </c>
      <c r="AW154" s="14">
        <v>0</v>
      </c>
      <c r="AX154" s="14">
        <v>0</v>
      </c>
      <c r="AY154" s="14">
        <v>0</v>
      </c>
      <c r="AZ154" s="14">
        <v>110</v>
      </c>
      <c r="BA154" s="14">
        <v>210</v>
      </c>
      <c r="BB154" s="14">
        <v>210</v>
      </c>
      <c r="BC154" s="14">
        <v>210</v>
      </c>
      <c r="BD154" s="14">
        <v>210</v>
      </c>
      <c r="BE154" s="14">
        <v>210</v>
      </c>
      <c r="BF154" s="14">
        <v>210</v>
      </c>
    </row>
    <row r="155" spans="1:58" ht="12.75">
      <c r="A155" s="10" t="s">
        <v>158</v>
      </c>
      <c r="B155" s="20" t="s">
        <v>1721</v>
      </c>
      <c r="C155" s="12">
        <v>891</v>
      </c>
      <c r="D155" s="13">
        <v>890</v>
      </c>
      <c r="E155" s="14">
        <v>0</v>
      </c>
      <c r="F155" s="14">
        <v>0</v>
      </c>
      <c r="G155" s="14">
        <v>0</v>
      </c>
      <c r="H155" s="14">
        <v>0</v>
      </c>
      <c r="I155" s="14">
        <v>0</v>
      </c>
      <c r="J155" s="14">
        <v>0</v>
      </c>
      <c r="K155" s="14">
        <v>0</v>
      </c>
      <c r="L155" s="14">
        <v>0</v>
      </c>
      <c r="M155" s="14">
        <v>0</v>
      </c>
      <c r="N155" s="14">
        <v>0</v>
      </c>
      <c r="O155" s="14">
        <v>0</v>
      </c>
      <c r="P155" s="14">
        <v>0</v>
      </c>
      <c r="Q155" s="14">
        <v>0</v>
      </c>
      <c r="R155" s="14">
        <v>0</v>
      </c>
      <c r="S155" s="14">
        <v>0</v>
      </c>
      <c r="T155" s="14">
        <v>0</v>
      </c>
      <c r="U155" s="14">
        <v>0</v>
      </c>
      <c r="V155" s="14">
        <v>0</v>
      </c>
      <c r="W155" s="14">
        <v>0</v>
      </c>
      <c r="X155" s="14">
        <v>0</v>
      </c>
      <c r="Y155" s="14">
        <v>0</v>
      </c>
      <c r="Z155" s="14">
        <v>0</v>
      </c>
      <c r="AA155" s="14">
        <v>0</v>
      </c>
      <c r="AB155" s="14">
        <v>0</v>
      </c>
      <c r="AC155" s="14">
        <v>0</v>
      </c>
      <c r="AD155" s="14">
        <v>0</v>
      </c>
      <c r="AE155" s="14">
        <v>0</v>
      </c>
      <c r="AF155" s="14">
        <v>0</v>
      </c>
      <c r="AG155" s="14">
        <v>0</v>
      </c>
      <c r="AH155" s="14">
        <v>0</v>
      </c>
      <c r="AI155" s="14">
        <v>0</v>
      </c>
      <c r="AJ155" s="14">
        <v>0</v>
      </c>
      <c r="AK155" s="14">
        <v>0</v>
      </c>
      <c r="AL155" s="14">
        <v>210</v>
      </c>
      <c r="AM155" s="14">
        <v>210</v>
      </c>
      <c r="AN155" s="14">
        <v>210</v>
      </c>
      <c r="AO155" s="14">
        <v>210</v>
      </c>
      <c r="AP155" s="14">
        <v>210</v>
      </c>
      <c r="AQ155" s="14">
        <v>210</v>
      </c>
      <c r="AR155" s="14">
        <v>210</v>
      </c>
      <c r="AS155" s="14">
        <v>210</v>
      </c>
      <c r="AT155" s="14">
        <v>210</v>
      </c>
      <c r="AU155" s="14">
        <v>210</v>
      </c>
      <c r="AV155" s="14">
        <v>210</v>
      </c>
      <c r="AW155" s="14">
        <v>210</v>
      </c>
      <c r="AX155" s="14">
        <v>210</v>
      </c>
      <c r="AY155" s="14">
        <v>210</v>
      </c>
      <c r="AZ155" s="14">
        <v>0</v>
      </c>
      <c r="BA155" s="14">
        <v>0</v>
      </c>
      <c r="BB155" s="14">
        <v>0</v>
      </c>
      <c r="BC155" s="14">
        <v>0</v>
      </c>
      <c r="BD155" s="14">
        <v>0</v>
      </c>
      <c r="BE155" s="14">
        <v>0</v>
      </c>
      <c r="BF155" s="14">
        <v>0</v>
      </c>
    </row>
    <row r="156" spans="1:58" ht="12.75">
      <c r="A156" s="10" t="s">
        <v>1435</v>
      </c>
      <c r="B156" s="11" t="s">
        <v>1722</v>
      </c>
      <c r="C156" s="12">
        <v>690</v>
      </c>
      <c r="D156" s="13">
        <v>826</v>
      </c>
      <c r="E156" s="14">
        <v>0</v>
      </c>
      <c r="F156" s="14">
        <v>0</v>
      </c>
      <c r="G156" s="14">
        <v>0</v>
      </c>
      <c r="H156" s="14">
        <v>0</v>
      </c>
      <c r="I156" s="14">
        <v>0</v>
      </c>
      <c r="J156" s="14">
        <v>0</v>
      </c>
      <c r="K156" s="14">
        <v>0</v>
      </c>
      <c r="L156" s="14">
        <v>0</v>
      </c>
      <c r="M156" s="14">
        <v>0</v>
      </c>
      <c r="N156" s="14">
        <v>0</v>
      </c>
      <c r="O156" s="14">
        <v>0</v>
      </c>
      <c r="P156" s="14">
        <v>0</v>
      </c>
      <c r="Q156" s="14">
        <v>0</v>
      </c>
      <c r="R156" s="14">
        <v>0</v>
      </c>
      <c r="S156" s="14">
        <v>0</v>
      </c>
      <c r="T156" s="14">
        <v>0</v>
      </c>
      <c r="U156" s="14">
        <v>0</v>
      </c>
      <c r="V156" s="14">
        <v>999</v>
      </c>
      <c r="W156" s="14">
        <v>999</v>
      </c>
      <c r="X156" s="14">
        <v>999</v>
      </c>
      <c r="Y156" s="14">
        <v>999</v>
      </c>
      <c r="Z156" s="14">
        <v>999</v>
      </c>
      <c r="AA156" s="14">
        <v>999</v>
      </c>
      <c r="AB156" s="14">
        <v>999</v>
      </c>
      <c r="AC156" s="14">
        <v>999</v>
      </c>
      <c r="AD156" s="14">
        <v>999</v>
      </c>
      <c r="AE156" s="14">
        <v>999</v>
      </c>
      <c r="AF156" s="14">
        <v>999</v>
      </c>
      <c r="AG156" s="14">
        <v>999</v>
      </c>
      <c r="AH156" s="14">
        <v>999</v>
      </c>
      <c r="AI156" s="14">
        <v>999</v>
      </c>
      <c r="AJ156" s="14">
        <v>999</v>
      </c>
      <c r="AK156" s="14">
        <v>999</v>
      </c>
      <c r="AL156" s="14">
        <v>999</v>
      </c>
      <c r="AM156" s="14">
        <v>999</v>
      </c>
      <c r="AN156" s="14">
        <v>999</v>
      </c>
      <c r="AO156" s="14">
        <v>210</v>
      </c>
      <c r="AP156" s="14">
        <v>210</v>
      </c>
      <c r="AQ156" s="14">
        <v>210</v>
      </c>
      <c r="AR156" s="14">
        <v>210</v>
      </c>
      <c r="AS156" s="14">
        <v>210</v>
      </c>
      <c r="AT156" s="14">
        <v>210</v>
      </c>
      <c r="AU156" s="14">
        <v>210</v>
      </c>
      <c r="AV156" s="14">
        <v>210</v>
      </c>
      <c r="AW156" s="14">
        <v>210</v>
      </c>
      <c r="AX156" s="14">
        <v>210</v>
      </c>
      <c r="AY156" s="14">
        <v>210</v>
      </c>
      <c r="AZ156" s="14">
        <v>210</v>
      </c>
      <c r="BA156" s="14">
        <v>210</v>
      </c>
      <c r="BB156" s="14">
        <v>210</v>
      </c>
      <c r="BC156" s="14">
        <v>210</v>
      </c>
      <c r="BD156" s="14">
        <v>210</v>
      </c>
      <c r="BE156" s="14">
        <v>210</v>
      </c>
      <c r="BF156" s="14">
        <v>210</v>
      </c>
    </row>
    <row r="157" spans="1:58" ht="12.75">
      <c r="A157" s="10" t="s">
        <v>1723</v>
      </c>
      <c r="B157" s="11" t="s">
        <v>1724</v>
      </c>
      <c r="C157" s="12">
        <v>694</v>
      </c>
      <c r="D157" s="13">
        <v>826</v>
      </c>
      <c r="E157" s="14">
        <v>0</v>
      </c>
      <c r="F157" s="14">
        <v>0</v>
      </c>
      <c r="G157" s="14">
        <v>999</v>
      </c>
      <c r="H157" s="14">
        <v>999</v>
      </c>
      <c r="I157" s="14">
        <v>999</v>
      </c>
      <c r="J157" s="14">
        <v>999</v>
      </c>
      <c r="K157" s="14">
        <v>999</v>
      </c>
      <c r="L157" s="14">
        <v>999</v>
      </c>
      <c r="M157" s="14">
        <v>999</v>
      </c>
      <c r="N157" s="14">
        <v>999</v>
      </c>
      <c r="O157" s="14">
        <v>999</v>
      </c>
      <c r="P157" s="14">
        <v>999</v>
      </c>
      <c r="Q157" s="14">
        <v>999</v>
      </c>
      <c r="R157" s="14">
        <v>999</v>
      </c>
      <c r="S157" s="14">
        <v>210</v>
      </c>
      <c r="T157" s="14">
        <v>210</v>
      </c>
      <c r="U157" s="14">
        <v>210</v>
      </c>
      <c r="V157" s="14">
        <v>210</v>
      </c>
      <c r="W157" s="14">
        <v>210</v>
      </c>
      <c r="X157" s="14">
        <v>210</v>
      </c>
      <c r="Y157" s="14">
        <v>210</v>
      </c>
      <c r="Z157" s="14">
        <v>210</v>
      </c>
      <c r="AA157" s="14">
        <v>210</v>
      </c>
      <c r="AB157" s="14">
        <v>210</v>
      </c>
      <c r="AC157" s="14">
        <v>210</v>
      </c>
      <c r="AD157" s="14">
        <v>210</v>
      </c>
      <c r="AE157" s="14">
        <v>210</v>
      </c>
      <c r="AF157" s="14">
        <v>210</v>
      </c>
      <c r="AG157" s="14">
        <v>210</v>
      </c>
      <c r="AH157" s="14">
        <v>210</v>
      </c>
      <c r="AI157" s="14">
        <v>210</v>
      </c>
      <c r="AJ157" s="14">
        <v>210</v>
      </c>
      <c r="AK157" s="14">
        <v>210</v>
      </c>
      <c r="AL157" s="14">
        <v>210</v>
      </c>
      <c r="AM157" s="14">
        <v>210</v>
      </c>
      <c r="AN157" s="14">
        <v>210</v>
      </c>
      <c r="AO157" s="14">
        <v>210</v>
      </c>
      <c r="AP157" s="14">
        <v>210</v>
      </c>
      <c r="AQ157" s="14">
        <v>210</v>
      </c>
      <c r="AR157" s="14">
        <v>210</v>
      </c>
      <c r="AS157" s="14">
        <v>210</v>
      </c>
      <c r="AT157" s="14">
        <v>210</v>
      </c>
      <c r="AU157" s="14">
        <v>210</v>
      </c>
      <c r="AV157" s="14">
        <v>210</v>
      </c>
      <c r="AW157" s="14">
        <v>210</v>
      </c>
      <c r="AX157" s="14">
        <v>210</v>
      </c>
      <c r="AY157" s="14">
        <v>210</v>
      </c>
      <c r="AZ157" s="14">
        <v>210</v>
      </c>
      <c r="BA157" s="14">
        <v>210</v>
      </c>
      <c r="BB157" s="14">
        <v>210</v>
      </c>
      <c r="BC157" s="14">
        <v>210</v>
      </c>
      <c r="BD157" s="14">
        <v>210</v>
      </c>
      <c r="BE157" s="14">
        <v>210</v>
      </c>
      <c r="BF157" s="14">
        <v>210</v>
      </c>
    </row>
    <row r="158" spans="1:58" ht="12.75">
      <c r="A158" s="10" t="s">
        <v>1436</v>
      </c>
      <c r="B158" s="11" t="s">
        <v>1725</v>
      </c>
      <c r="C158" s="12">
        <v>702</v>
      </c>
      <c r="D158" s="13">
        <v>458</v>
      </c>
      <c r="E158" s="14">
        <v>0</v>
      </c>
      <c r="F158" s="14">
        <v>0</v>
      </c>
      <c r="G158" s="14">
        <v>0</v>
      </c>
      <c r="H158" s="14">
        <v>0</v>
      </c>
      <c r="I158" s="14">
        <v>0</v>
      </c>
      <c r="J158" s="14">
        <v>0</v>
      </c>
      <c r="K158" s="14">
        <v>210</v>
      </c>
      <c r="L158" s="14">
        <v>210</v>
      </c>
      <c r="M158" s="14">
        <v>210</v>
      </c>
      <c r="N158" s="14">
        <v>210</v>
      </c>
      <c r="O158" s="14">
        <v>210</v>
      </c>
      <c r="P158" s="14">
        <v>210</v>
      </c>
      <c r="Q158" s="14">
        <v>210</v>
      </c>
      <c r="R158" s="14">
        <v>210</v>
      </c>
      <c r="S158" s="14">
        <v>210</v>
      </c>
      <c r="T158" s="14">
        <v>210</v>
      </c>
      <c r="U158" s="14">
        <v>210</v>
      </c>
      <c r="V158" s="14">
        <v>210</v>
      </c>
      <c r="W158" s="14">
        <v>210</v>
      </c>
      <c r="X158" s="14">
        <v>210</v>
      </c>
      <c r="Y158" s="14">
        <v>210</v>
      </c>
      <c r="Z158" s="14">
        <v>210</v>
      </c>
      <c r="AA158" s="14">
        <v>210</v>
      </c>
      <c r="AB158" s="14">
        <v>210</v>
      </c>
      <c r="AC158" s="14">
        <v>210</v>
      </c>
      <c r="AD158" s="14">
        <v>210</v>
      </c>
      <c r="AE158" s="14">
        <v>210</v>
      </c>
      <c r="AF158" s="14">
        <v>210</v>
      </c>
      <c r="AG158" s="14">
        <v>210</v>
      </c>
      <c r="AH158" s="14">
        <v>210</v>
      </c>
      <c r="AI158" s="14">
        <v>210</v>
      </c>
      <c r="AJ158" s="14">
        <v>210</v>
      </c>
      <c r="AK158" s="14">
        <v>210</v>
      </c>
      <c r="AL158" s="14">
        <v>210</v>
      </c>
      <c r="AM158" s="14">
        <v>210</v>
      </c>
      <c r="AN158" s="14">
        <v>210</v>
      </c>
      <c r="AO158" s="14">
        <v>210</v>
      </c>
      <c r="AP158" s="14">
        <v>210</v>
      </c>
      <c r="AQ158" s="14">
        <v>210</v>
      </c>
      <c r="AR158" s="14">
        <v>210</v>
      </c>
      <c r="AS158" s="14">
        <v>210</v>
      </c>
      <c r="AT158" s="14">
        <v>210</v>
      </c>
      <c r="AU158" s="14">
        <v>210</v>
      </c>
      <c r="AV158" s="14">
        <v>210</v>
      </c>
      <c r="AW158" s="14">
        <v>210</v>
      </c>
      <c r="AX158" s="14">
        <v>210</v>
      </c>
      <c r="AY158" s="14">
        <v>210</v>
      </c>
      <c r="AZ158" s="14">
        <v>210</v>
      </c>
      <c r="BA158" s="14">
        <v>210</v>
      </c>
      <c r="BB158" s="14">
        <v>210</v>
      </c>
      <c r="BC158" s="14">
        <v>210</v>
      </c>
      <c r="BD158" s="14">
        <v>210</v>
      </c>
      <c r="BE158" s="14">
        <v>210</v>
      </c>
      <c r="BF158" s="14">
        <v>210</v>
      </c>
    </row>
    <row r="159" spans="1:58" ht="12.75">
      <c r="A159" s="10" t="s">
        <v>1438</v>
      </c>
      <c r="B159" s="11" t="s">
        <v>1726</v>
      </c>
      <c r="C159" s="12">
        <v>703</v>
      </c>
      <c r="D159" s="13">
        <v>200</v>
      </c>
      <c r="E159" s="14">
        <v>0</v>
      </c>
      <c r="F159" s="14">
        <v>0</v>
      </c>
      <c r="G159" s="14">
        <v>0</v>
      </c>
      <c r="H159" s="14">
        <v>0</v>
      </c>
      <c r="I159" s="14">
        <v>0</v>
      </c>
      <c r="J159" s="14">
        <v>0</v>
      </c>
      <c r="K159" s="14">
        <v>0</v>
      </c>
      <c r="L159" s="14">
        <v>0</v>
      </c>
      <c r="M159" s="14">
        <v>0</v>
      </c>
      <c r="N159" s="14">
        <v>0</v>
      </c>
      <c r="O159" s="14">
        <v>0</v>
      </c>
      <c r="P159" s="14">
        <v>0</v>
      </c>
      <c r="Q159" s="14">
        <v>0</v>
      </c>
      <c r="R159" s="14">
        <v>0</v>
      </c>
      <c r="S159" s="14">
        <v>0</v>
      </c>
      <c r="T159" s="14">
        <v>0</v>
      </c>
      <c r="U159" s="14">
        <v>0</v>
      </c>
      <c r="V159" s="14">
        <v>0</v>
      </c>
      <c r="W159" s="14">
        <v>0</v>
      </c>
      <c r="X159" s="14">
        <v>0</v>
      </c>
      <c r="Y159" s="14">
        <v>0</v>
      </c>
      <c r="Z159" s="14">
        <v>0</v>
      </c>
      <c r="AA159" s="14">
        <v>0</v>
      </c>
      <c r="AB159" s="14">
        <v>0</v>
      </c>
      <c r="AC159" s="14">
        <v>0</v>
      </c>
      <c r="AD159" s="14">
        <v>0</v>
      </c>
      <c r="AE159" s="14">
        <v>0</v>
      </c>
      <c r="AF159" s="14">
        <v>0</v>
      </c>
      <c r="AG159" s="14">
        <v>0</v>
      </c>
      <c r="AH159" s="14">
        <v>0</v>
      </c>
      <c r="AI159" s="14">
        <v>0</v>
      </c>
      <c r="AJ159" s="14">
        <v>0</v>
      </c>
      <c r="AK159" s="14">
        <v>0</v>
      </c>
      <c r="AL159" s="14">
        <v>999</v>
      </c>
      <c r="AM159" s="14">
        <v>210</v>
      </c>
      <c r="AN159" s="14">
        <v>210</v>
      </c>
      <c r="AO159" s="14">
        <v>210</v>
      </c>
      <c r="AP159" s="14">
        <v>210</v>
      </c>
      <c r="AQ159" s="14">
        <v>210</v>
      </c>
      <c r="AR159" s="14">
        <v>210</v>
      </c>
      <c r="AS159" s="14">
        <v>210</v>
      </c>
      <c r="AT159" s="14">
        <v>210</v>
      </c>
      <c r="AU159" s="14">
        <v>210</v>
      </c>
      <c r="AV159" s="14">
        <v>210</v>
      </c>
      <c r="AW159" s="14">
        <v>210</v>
      </c>
      <c r="AX159" s="14">
        <v>210</v>
      </c>
      <c r="AY159" s="14">
        <v>210</v>
      </c>
      <c r="AZ159" s="14">
        <v>210</v>
      </c>
      <c r="BA159" s="14">
        <v>210</v>
      </c>
      <c r="BB159" s="14">
        <v>210</v>
      </c>
      <c r="BC159" s="14">
        <v>210</v>
      </c>
      <c r="BD159" s="14">
        <v>110</v>
      </c>
      <c r="BE159" s="14">
        <v>110</v>
      </c>
      <c r="BF159" s="14">
        <v>110</v>
      </c>
    </row>
    <row r="160" spans="1:58" ht="12.75">
      <c r="A160" s="10" t="s">
        <v>1437</v>
      </c>
      <c r="B160" s="11" t="s">
        <v>1727</v>
      </c>
      <c r="C160" s="12">
        <v>705</v>
      </c>
      <c r="D160" s="13">
        <v>890</v>
      </c>
      <c r="E160" s="14">
        <v>0</v>
      </c>
      <c r="F160" s="14">
        <v>0</v>
      </c>
      <c r="G160" s="14">
        <v>0</v>
      </c>
      <c r="H160" s="14">
        <v>0</v>
      </c>
      <c r="I160" s="14">
        <v>0</v>
      </c>
      <c r="J160" s="14">
        <v>0</v>
      </c>
      <c r="K160" s="14">
        <v>0</v>
      </c>
      <c r="L160" s="14">
        <v>0</v>
      </c>
      <c r="M160" s="14">
        <v>0</v>
      </c>
      <c r="N160" s="14">
        <v>0</v>
      </c>
      <c r="O160" s="14">
        <v>0</v>
      </c>
      <c r="P160" s="14">
        <v>0</v>
      </c>
      <c r="Q160" s="14">
        <v>0</v>
      </c>
      <c r="R160" s="14">
        <v>0</v>
      </c>
      <c r="S160" s="14">
        <v>0</v>
      </c>
      <c r="T160" s="14">
        <v>0</v>
      </c>
      <c r="U160" s="14">
        <v>0</v>
      </c>
      <c r="V160" s="14">
        <v>0</v>
      </c>
      <c r="W160" s="14">
        <v>0</v>
      </c>
      <c r="X160" s="14">
        <v>0</v>
      </c>
      <c r="Y160" s="14">
        <v>0</v>
      </c>
      <c r="Z160" s="14">
        <v>0</v>
      </c>
      <c r="AA160" s="14">
        <v>0</v>
      </c>
      <c r="AB160" s="14">
        <v>0</v>
      </c>
      <c r="AC160" s="14">
        <v>0</v>
      </c>
      <c r="AD160" s="14">
        <v>0</v>
      </c>
      <c r="AE160" s="14">
        <v>0</v>
      </c>
      <c r="AF160" s="14">
        <v>0</v>
      </c>
      <c r="AG160" s="14">
        <v>0</v>
      </c>
      <c r="AH160" s="14">
        <v>0</v>
      </c>
      <c r="AI160" s="14">
        <v>0</v>
      </c>
      <c r="AJ160" s="14">
        <v>0</v>
      </c>
      <c r="AK160" s="14">
        <v>210</v>
      </c>
      <c r="AL160" s="14">
        <v>210</v>
      </c>
      <c r="AM160" s="14">
        <v>210</v>
      </c>
      <c r="AN160" s="14">
        <v>210</v>
      </c>
      <c r="AO160" s="14">
        <v>210</v>
      </c>
      <c r="AP160" s="14">
        <v>210</v>
      </c>
      <c r="AQ160" s="14">
        <v>210</v>
      </c>
      <c r="AR160" s="14">
        <v>210</v>
      </c>
      <c r="AS160" s="14">
        <v>210</v>
      </c>
      <c r="AT160" s="14">
        <v>210</v>
      </c>
      <c r="AU160" s="14">
        <v>210</v>
      </c>
      <c r="AV160" s="14">
        <v>210</v>
      </c>
      <c r="AW160" s="14">
        <v>210</v>
      </c>
      <c r="AX160" s="14">
        <v>210</v>
      </c>
      <c r="AY160" s="14">
        <v>210</v>
      </c>
      <c r="AZ160" s="14">
        <v>210</v>
      </c>
      <c r="BA160" s="14">
        <v>210</v>
      </c>
      <c r="BB160" s="14">
        <v>210</v>
      </c>
      <c r="BC160" s="14">
        <v>210</v>
      </c>
      <c r="BD160" s="14">
        <v>210</v>
      </c>
      <c r="BE160" s="14">
        <v>210</v>
      </c>
      <c r="BF160" s="14">
        <v>210</v>
      </c>
    </row>
    <row r="161" spans="1:58" ht="12.75">
      <c r="A161" s="10" t="s">
        <v>1728</v>
      </c>
      <c r="B161" s="11" t="s">
        <v>1729</v>
      </c>
      <c r="C161" s="12">
        <v>90</v>
      </c>
      <c r="D161" s="13">
        <v>826</v>
      </c>
      <c r="E161" s="14">
        <v>0</v>
      </c>
      <c r="F161" s="14">
        <v>0</v>
      </c>
      <c r="G161" s="14">
        <v>0</v>
      </c>
      <c r="H161" s="14">
        <v>0</v>
      </c>
      <c r="I161" s="14">
        <v>0</v>
      </c>
      <c r="J161" s="14">
        <v>0</v>
      </c>
      <c r="K161" s="14">
        <v>0</v>
      </c>
      <c r="L161" s="14">
        <v>0</v>
      </c>
      <c r="M161" s="14">
        <v>0</v>
      </c>
      <c r="N161" s="14">
        <v>0</v>
      </c>
      <c r="O161" s="14">
        <v>0</v>
      </c>
      <c r="P161" s="14">
        <v>0</v>
      </c>
      <c r="Q161" s="14">
        <v>0</v>
      </c>
      <c r="R161" s="14">
        <v>0</v>
      </c>
      <c r="S161" s="14">
        <v>0</v>
      </c>
      <c r="T161" s="14">
        <v>0</v>
      </c>
      <c r="U161" s="14">
        <v>0</v>
      </c>
      <c r="V161" s="14">
        <v>0</v>
      </c>
      <c r="W161" s="14">
        <v>0</v>
      </c>
      <c r="X161" s="14">
        <v>110</v>
      </c>
      <c r="Y161" s="14">
        <v>110</v>
      </c>
      <c r="Z161" s="14">
        <v>110</v>
      </c>
      <c r="AA161" s="14">
        <v>110</v>
      </c>
      <c r="AB161" s="14">
        <v>110</v>
      </c>
      <c r="AC161" s="14">
        <v>110</v>
      </c>
      <c r="AD161" s="14">
        <v>110</v>
      </c>
      <c r="AE161" s="14">
        <v>110</v>
      </c>
      <c r="AF161" s="14">
        <v>110</v>
      </c>
      <c r="AG161" s="14">
        <v>110</v>
      </c>
      <c r="AH161" s="14">
        <v>110</v>
      </c>
      <c r="AI161" s="14">
        <v>110</v>
      </c>
      <c r="AJ161" s="14">
        <v>110</v>
      </c>
      <c r="AK161" s="14">
        <v>110</v>
      </c>
      <c r="AL161" s="14">
        <v>110</v>
      </c>
      <c r="AM161" s="14">
        <v>110</v>
      </c>
      <c r="AN161" s="14">
        <v>110</v>
      </c>
      <c r="AO161" s="14">
        <v>110</v>
      </c>
      <c r="AP161" s="14">
        <v>110</v>
      </c>
      <c r="AQ161" s="14">
        <v>110</v>
      </c>
      <c r="AR161" s="14">
        <v>110</v>
      </c>
      <c r="AS161" s="14">
        <v>110</v>
      </c>
      <c r="AT161" s="14">
        <v>110</v>
      </c>
      <c r="AU161" s="14">
        <v>110</v>
      </c>
      <c r="AV161" s="14">
        <v>110</v>
      </c>
      <c r="AW161" s="14">
        <v>110</v>
      </c>
      <c r="AX161" s="14">
        <v>110</v>
      </c>
      <c r="AY161" s="14">
        <v>110</v>
      </c>
      <c r="AZ161" s="14">
        <v>110</v>
      </c>
      <c r="BA161" s="14">
        <v>110</v>
      </c>
      <c r="BB161" s="14">
        <v>110</v>
      </c>
      <c r="BC161" s="14">
        <v>110</v>
      </c>
      <c r="BD161" s="14">
        <v>110</v>
      </c>
      <c r="BE161" s="14">
        <v>110</v>
      </c>
      <c r="BF161" s="14">
        <v>110</v>
      </c>
    </row>
    <row r="162" spans="1:58" ht="12.75">
      <c r="A162" s="10" t="s">
        <v>600</v>
      </c>
      <c r="B162" s="11" t="s">
        <v>1730</v>
      </c>
      <c r="C162" s="12">
        <v>706</v>
      </c>
      <c r="D162" s="13">
        <v>826</v>
      </c>
      <c r="E162" s="14">
        <v>0</v>
      </c>
      <c r="F162" s="14">
        <v>110</v>
      </c>
      <c r="G162" s="14">
        <v>110</v>
      </c>
      <c r="H162" s="14">
        <v>110</v>
      </c>
      <c r="I162" s="14">
        <v>110</v>
      </c>
      <c r="J162" s="14">
        <v>110</v>
      </c>
      <c r="K162" s="14">
        <v>110</v>
      </c>
      <c r="L162" s="14">
        <v>110</v>
      </c>
      <c r="M162" s="14">
        <v>110</v>
      </c>
      <c r="N162" s="14">
        <v>110</v>
      </c>
      <c r="O162" s="14">
        <v>110</v>
      </c>
      <c r="P162" s="14">
        <v>110</v>
      </c>
      <c r="Q162" s="14">
        <v>110</v>
      </c>
      <c r="R162" s="14">
        <v>110</v>
      </c>
      <c r="S162" s="14">
        <v>110</v>
      </c>
      <c r="T162" s="14">
        <v>110</v>
      </c>
      <c r="U162" s="14">
        <v>110</v>
      </c>
      <c r="V162" s="14">
        <v>110</v>
      </c>
      <c r="W162" s="14">
        <v>110</v>
      </c>
      <c r="X162" s="14">
        <v>110</v>
      </c>
      <c r="Y162" s="14">
        <v>110</v>
      </c>
      <c r="Z162" s="14">
        <v>110</v>
      </c>
      <c r="AA162" s="14">
        <v>110</v>
      </c>
      <c r="AB162" s="14">
        <v>110</v>
      </c>
      <c r="AC162" s="14">
        <v>110</v>
      </c>
      <c r="AD162" s="14">
        <v>110</v>
      </c>
      <c r="AE162" s="14">
        <v>110</v>
      </c>
      <c r="AF162" s="14">
        <v>110</v>
      </c>
      <c r="AG162" s="14">
        <v>110</v>
      </c>
      <c r="AH162" s="14">
        <v>110</v>
      </c>
      <c r="AI162" s="14">
        <v>110</v>
      </c>
      <c r="AJ162" s="14">
        <v>110</v>
      </c>
      <c r="AK162" s="14">
        <v>110</v>
      </c>
      <c r="AL162" s="14">
        <v>110</v>
      </c>
      <c r="AM162" s="14">
        <v>110</v>
      </c>
      <c r="AN162" s="14">
        <v>110</v>
      </c>
      <c r="AO162" s="14">
        <v>110</v>
      </c>
      <c r="AP162" s="14">
        <v>110</v>
      </c>
      <c r="AQ162" s="14">
        <v>110</v>
      </c>
      <c r="AR162" s="14">
        <v>110</v>
      </c>
      <c r="AS162" s="14">
        <v>110</v>
      </c>
      <c r="AT162" s="14">
        <v>110</v>
      </c>
      <c r="AU162" s="14">
        <v>110</v>
      </c>
      <c r="AV162" s="14">
        <v>110</v>
      </c>
      <c r="AW162" s="14">
        <v>110</v>
      </c>
      <c r="AX162" s="14">
        <v>210</v>
      </c>
      <c r="AY162" s="14">
        <v>210</v>
      </c>
      <c r="AZ162" s="14">
        <v>210</v>
      </c>
      <c r="BA162" s="14">
        <v>210</v>
      </c>
      <c r="BB162" s="14">
        <v>210</v>
      </c>
      <c r="BC162" s="14">
        <v>210</v>
      </c>
      <c r="BD162" s="14">
        <v>210</v>
      </c>
      <c r="BE162" s="14">
        <v>210</v>
      </c>
      <c r="BF162" s="14">
        <v>210</v>
      </c>
    </row>
    <row r="163" spans="1:58" ht="12.75">
      <c r="A163" s="10" t="s">
        <v>608</v>
      </c>
      <c r="B163" s="11" t="s">
        <v>1731</v>
      </c>
      <c r="C163" s="12">
        <v>710</v>
      </c>
      <c r="D163" s="13"/>
      <c r="E163" s="14">
        <v>110</v>
      </c>
      <c r="F163" s="14">
        <v>110</v>
      </c>
      <c r="G163" s="14">
        <v>110</v>
      </c>
      <c r="H163" s="14">
        <v>110</v>
      </c>
      <c r="I163" s="14">
        <v>110</v>
      </c>
      <c r="J163" s="14">
        <v>110</v>
      </c>
      <c r="K163" s="14">
        <v>110</v>
      </c>
      <c r="L163" s="14">
        <v>110</v>
      </c>
      <c r="M163" s="14">
        <v>110</v>
      </c>
      <c r="N163" s="14">
        <v>110</v>
      </c>
      <c r="O163" s="14">
        <v>110</v>
      </c>
      <c r="P163" s="14">
        <v>110</v>
      </c>
      <c r="Q163" s="14">
        <v>110</v>
      </c>
      <c r="R163" s="14">
        <v>110</v>
      </c>
      <c r="S163" s="14">
        <v>110</v>
      </c>
      <c r="T163" s="14">
        <v>110</v>
      </c>
      <c r="U163" s="14">
        <v>110</v>
      </c>
      <c r="V163" s="14">
        <v>110</v>
      </c>
      <c r="W163" s="14">
        <v>110</v>
      </c>
      <c r="X163" s="14">
        <v>110</v>
      </c>
      <c r="Y163" s="14">
        <v>110</v>
      </c>
      <c r="Z163" s="14">
        <v>110</v>
      </c>
      <c r="AA163" s="14">
        <v>110</v>
      </c>
      <c r="AB163" s="14">
        <v>110</v>
      </c>
      <c r="AC163" s="14">
        <v>110</v>
      </c>
      <c r="AD163" s="14">
        <v>110</v>
      </c>
      <c r="AE163" s="14">
        <v>110</v>
      </c>
      <c r="AF163" s="14">
        <v>110</v>
      </c>
      <c r="AG163" s="14">
        <v>110</v>
      </c>
      <c r="AH163" s="14">
        <v>110</v>
      </c>
      <c r="AI163" s="14">
        <v>110</v>
      </c>
      <c r="AJ163" s="14">
        <v>110</v>
      </c>
      <c r="AK163" s="14">
        <v>110</v>
      </c>
      <c r="AL163" s="14">
        <v>110</v>
      </c>
      <c r="AM163" s="14">
        <v>110</v>
      </c>
      <c r="AN163" s="14">
        <v>110</v>
      </c>
      <c r="AO163" s="14">
        <v>110</v>
      </c>
      <c r="AP163" s="14">
        <v>110</v>
      </c>
      <c r="AQ163" s="14">
        <v>110</v>
      </c>
      <c r="AR163" s="14">
        <v>110</v>
      </c>
      <c r="AS163" s="14">
        <v>110</v>
      </c>
      <c r="AT163" s="14">
        <v>110</v>
      </c>
      <c r="AU163" s="14">
        <v>110</v>
      </c>
      <c r="AV163" s="14">
        <v>110</v>
      </c>
      <c r="AW163" s="14">
        <v>110</v>
      </c>
      <c r="AX163" s="14">
        <v>110</v>
      </c>
      <c r="AY163" s="14">
        <v>110</v>
      </c>
      <c r="AZ163" s="14">
        <v>110</v>
      </c>
      <c r="BA163" s="14">
        <v>110</v>
      </c>
      <c r="BB163" s="14">
        <v>110</v>
      </c>
      <c r="BC163" s="14">
        <v>110</v>
      </c>
      <c r="BD163" s="14">
        <v>110</v>
      </c>
      <c r="BE163" s="14">
        <v>110</v>
      </c>
      <c r="BF163" s="14">
        <v>110</v>
      </c>
    </row>
    <row r="164" spans="1:58" ht="12.75">
      <c r="A164" s="10" t="s">
        <v>609</v>
      </c>
      <c r="B164" s="11" t="s">
        <v>125</v>
      </c>
      <c r="C164" s="12">
        <v>410</v>
      </c>
      <c r="D164" s="13"/>
      <c r="E164" s="14">
        <v>110</v>
      </c>
      <c r="F164" s="14">
        <v>110</v>
      </c>
      <c r="G164" s="14">
        <v>110</v>
      </c>
      <c r="H164" s="14">
        <v>110</v>
      </c>
      <c r="I164" s="14">
        <v>110</v>
      </c>
      <c r="J164" s="14">
        <v>110</v>
      </c>
      <c r="K164" s="14">
        <v>110</v>
      </c>
      <c r="L164" s="14">
        <v>110</v>
      </c>
      <c r="M164" s="14">
        <v>110</v>
      </c>
      <c r="N164" s="14">
        <v>110</v>
      </c>
      <c r="O164" s="14">
        <v>110</v>
      </c>
      <c r="P164" s="14">
        <v>110</v>
      </c>
      <c r="Q164" s="14">
        <v>110</v>
      </c>
      <c r="R164" s="14">
        <v>110</v>
      </c>
      <c r="S164" s="14">
        <v>110</v>
      </c>
      <c r="T164" s="14">
        <v>110</v>
      </c>
      <c r="U164" s="14">
        <v>110</v>
      </c>
      <c r="V164" s="14">
        <v>110</v>
      </c>
      <c r="W164" s="14">
        <v>110</v>
      </c>
      <c r="X164" s="14">
        <v>110</v>
      </c>
      <c r="Y164" s="14">
        <v>110</v>
      </c>
      <c r="Z164" s="14">
        <v>110</v>
      </c>
      <c r="AA164" s="14">
        <v>110</v>
      </c>
      <c r="AB164" s="14">
        <v>110</v>
      </c>
      <c r="AC164" s="14">
        <v>110</v>
      </c>
      <c r="AD164" s="14">
        <v>110</v>
      </c>
      <c r="AE164" s="14">
        <v>110</v>
      </c>
      <c r="AF164" s="14">
        <v>110</v>
      </c>
      <c r="AG164" s="14">
        <v>110</v>
      </c>
      <c r="AH164" s="14">
        <v>110</v>
      </c>
      <c r="AI164" s="14">
        <v>110</v>
      </c>
      <c r="AJ164" s="14">
        <v>110</v>
      </c>
      <c r="AK164" s="14">
        <v>110</v>
      </c>
      <c r="AL164" s="14">
        <v>110</v>
      </c>
      <c r="AM164" s="14">
        <v>110</v>
      </c>
      <c r="AN164" s="14">
        <v>110</v>
      </c>
      <c r="AO164" s="14">
        <v>110</v>
      </c>
      <c r="AP164" s="14">
        <v>110</v>
      </c>
      <c r="AQ164" s="14">
        <v>110</v>
      </c>
      <c r="AR164" s="14">
        <v>110</v>
      </c>
      <c r="AS164" s="14">
        <v>110</v>
      </c>
      <c r="AT164" s="14">
        <v>110</v>
      </c>
      <c r="AU164" s="14">
        <v>110</v>
      </c>
      <c r="AV164" s="14">
        <v>110</v>
      </c>
      <c r="AW164" s="14">
        <v>110</v>
      </c>
      <c r="AX164" s="14">
        <v>110</v>
      </c>
      <c r="AY164" s="14">
        <v>110</v>
      </c>
      <c r="AZ164" s="14">
        <v>110</v>
      </c>
      <c r="BA164" s="14">
        <v>110</v>
      </c>
      <c r="BB164" s="14">
        <v>110</v>
      </c>
      <c r="BC164" s="14">
        <v>110</v>
      </c>
      <c r="BD164" s="14">
        <v>110</v>
      </c>
      <c r="BE164" s="14">
        <v>110</v>
      </c>
      <c r="BF164" s="14">
        <v>110</v>
      </c>
    </row>
    <row r="165" spans="1:58" ht="12.75">
      <c r="A165" s="10" t="s">
        <v>1732</v>
      </c>
      <c r="B165" s="11" t="s">
        <v>1733</v>
      </c>
      <c r="C165" s="12">
        <v>728</v>
      </c>
      <c r="D165" s="13">
        <v>729</v>
      </c>
      <c r="E165" s="14">
        <v>0</v>
      </c>
      <c r="F165" s="14">
        <v>0</v>
      </c>
      <c r="G165" s="14">
        <v>0</v>
      </c>
      <c r="H165" s="14">
        <v>0</v>
      </c>
      <c r="I165" s="14">
        <v>0</v>
      </c>
      <c r="J165" s="14">
        <v>0</v>
      </c>
      <c r="K165" s="14">
        <v>0</v>
      </c>
      <c r="L165" s="14">
        <v>0</v>
      </c>
      <c r="M165" s="14">
        <v>0</v>
      </c>
      <c r="N165" s="14">
        <v>0</v>
      </c>
      <c r="O165" s="14">
        <v>0</v>
      </c>
      <c r="P165" s="14">
        <v>0</v>
      </c>
      <c r="Q165" s="14">
        <v>0</v>
      </c>
      <c r="R165" s="14">
        <v>0</v>
      </c>
      <c r="S165" s="14">
        <v>0</v>
      </c>
      <c r="T165" s="14">
        <v>0</v>
      </c>
      <c r="U165" s="14">
        <v>0</v>
      </c>
      <c r="V165" s="14">
        <v>0</v>
      </c>
      <c r="W165" s="14">
        <v>0</v>
      </c>
      <c r="X165" s="14">
        <v>0</v>
      </c>
      <c r="Y165" s="14">
        <v>0</v>
      </c>
      <c r="Z165" s="14">
        <v>0</v>
      </c>
      <c r="AA165" s="14">
        <v>0</v>
      </c>
      <c r="AB165" s="14">
        <v>0</v>
      </c>
      <c r="AC165" s="14">
        <v>0</v>
      </c>
      <c r="AD165" s="14">
        <v>0</v>
      </c>
      <c r="AE165" s="14">
        <v>0</v>
      </c>
      <c r="AF165" s="14">
        <v>0</v>
      </c>
      <c r="AG165" s="14">
        <v>0</v>
      </c>
      <c r="AH165" s="14">
        <v>0</v>
      </c>
      <c r="AI165" s="14">
        <v>0</v>
      </c>
      <c r="AJ165" s="14">
        <v>0</v>
      </c>
      <c r="AK165" s="14">
        <v>0</v>
      </c>
      <c r="AL165" s="14">
        <v>0</v>
      </c>
      <c r="AM165" s="14">
        <v>0</v>
      </c>
      <c r="AN165" s="14">
        <v>0</v>
      </c>
      <c r="AO165" s="14">
        <v>0</v>
      </c>
      <c r="AP165" s="14">
        <v>0</v>
      </c>
      <c r="AQ165" s="14">
        <v>0</v>
      </c>
      <c r="AR165" s="14">
        <v>0</v>
      </c>
      <c r="AS165" s="14">
        <v>0</v>
      </c>
      <c r="AT165" s="14">
        <v>0</v>
      </c>
      <c r="AU165" s="14">
        <v>0</v>
      </c>
      <c r="AV165" s="14">
        <v>0</v>
      </c>
      <c r="AW165" s="14">
        <v>0</v>
      </c>
      <c r="AX165" s="14">
        <v>0</v>
      </c>
      <c r="AY165" s="14">
        <v>0</v>
      </c>
      <c r="AZ165" s="14">
        <v>0</v>
      </c>
      <c r="BA165" s="14">
        <v>0</v>
      </c>
      <c r="BB165" s="14">
        <v>0</v>
      </c>
      <c r="BC165" s="14">
        <v>0</v>
      </c>
      <c r="BD165" s="14">
        <v>0</v>
      </c>
      <c r="BE165" s="14">
        <v>210</v>
      </c>
      <c r="BF165" s="14">
        <v>210</v>
      </c>
    </row>
    <row r="166" spans="1:58" ht="12.75">
      <c r="A166" s="10" t="s">
        <v>1734</v>
      </c>
      <c r="B166" s="11" t="s">
        <v>1735</v>
      </c>
      <c r="C166" s="12">
        <v>810</v>
      </c>
      <c r="D166" s="13"/>
      <c r="E166" s="21">
        <v>210</v>
      </c>
      <c r="F166" s="21">
        <v>210</v>
      </c>
      <c r="G166" s="21">
        <v>210</v>
      </c>
      <c r="H166" s="21">
        <v>210</v>
      </c>
      <c r="I166" s="21">
        <v>210</v>
      </c>
      <c r="J166" s="21">
        <v>210</v>
      </c>
      <c r="K166" s="21">
        <v>210</v>
      </c>
      <c r="L166" s="21">
        <v>210</v>
      </c>
      <c r="M166" s="21">
        <v>210</v>
      </c>
      <c r="N166" s="21">
        <v>210</v>
      </c>
      <c r="O166" s="21">
        <v>210</v>
      </c>
      <c r="P166" s="21">
        <v>210</v>
      </c>
      <c r="Q166" s="21">
        <v>210</v>
      </c>
      <c r="R166" s="21">
        <v>210</v>
      </c>
      <c r="S166" s="21">
        <v>210</v>
      </c>
      <c r="T166" s="21">
        <v>210</v>
      </c>
      <c r="U166" s="21">
        <v>210</v>
      </c>
      <c r="V166" s="21">
        <v>210</v>
      </c>
      <c r="W166" s="21">
        <v>210</v>
      </c>
      <c r="X166" s="21">
        <v>210</v>
      </c>
      <c r="Y166" s="21">
        <v>210</v>
      </c>
      <c r="Z166" s="21">
        <v>210</v>
      </c>
      <c r="AA166" s="21">
        <v>210</v>
      </c>
      <c r="AB166" s="21">
        <v>210</v>
      </c>
      <c r="AC166" s="21">
        <v>210</v>
      </c>
      <c r="AD166" s="21">
        <v>210</v>
      </c>
      <c r="AE166" s="21">
        <v>210</v>
      </c>
      <c r="AF166" s="21">
        <v>210</v>
      </c>
      <c r="AG166" s="21">
        <v>210</v>
      </c>
      <c r="AH166" s="21">
        <v>210</v>
      </c>
      <c r="AI166" s="21">
        <v>210</v>
      </c>
      <c r="AJ166" s="21">
        <v>210</v>
      </c>
      <c r="AK166" s="21">
        <v>0</v>
      </c>
      <c r="AL166" s="21">
        <v>0</v>
      </c>
      <c r="AM166" s="21">
        <v>0</v>
      </c>
      <c r="AN166" s="21">
        <v>0</v>
      </c>
      <c r="AO166" s="21">
        <v>0</v>
      </c>
      <c r="AP166" s="21">
        <v>0</v>
      </c>
      <c r="AQ166" s="21">
        <v>0</v>
      </c>
      <c r="AR166" s="21">
        <v>0</v>
      </c>
      <c r="AS166" s="21">
        <v>0</v>
      </c>
      <c r="AT166" s="21">
        <v>0</v>
      </c>
      <c r="AU166" s="21">
        <v>0</v>
      </c>
      <c r="AV166" s="21">
        <v>0</v>
      </c>
      <c r="AW166" s="21">
        <v>0</v>
      </c>
      <c r="AX166" s="21">
        <v>0</v>
      </c>
      <c r="AY166" s="21">
        <v>0</v>
      </c>
      <c r="AZ166" s="21">
        <v>0</v>
      </c>
      <c r="BA166" s="21">
        <v>0</v>
      </c>
      <c r="BB166" s="21">
        <v>0</v>
      </c>
      <c r="BC166" s="21">
        <v>0</v>
      </c>
      <c r="BD166" s="21">
        <v>0</v>
      </c>
      <c r="BE166" s="21">
        <v>0</v>
      </c>
      <c r="BF166" s="21">
        <v>0</v>
      </c>
    </row>
    <row r="167" spans="1:58" ht="12.75">
      <c r="A167" s="10" t="s">
        <v>1440</v>
      </c>
      <c r="B167" s="11" t="s">
        <v>1736</v>
      </c>
      <c r="C167" s="12">
        <v>724</v>
      </c>
      <c r="D167" s="13"/>
      <c r="E167" s="14">
        <v>110</v>
      </c>
      <c r="F167" s="14">
        <v>110</v>
      </c>
      <c r="G167" s="14">
        <v>110</v>
      </c>
      <c r="H167" s="14">
        <v>110</v>
      </c>
      <c r="I167" s="14">
        <v>110</v>
      </c>
      <c r="J167" s="14">
        <v>110</v>
      </c>
      <c r="K167" s="14">
        <v>110</v>
      </c>
      <c r="L167" s="14">
        <v>110</v>
      </c>
      <c r="M167" s="14">
        <v>110</v>
      </c>
      <c r="N167" s="14">
        <v>110</v>
      </c>
      <c r="O167" s="14">
        <v>110</v>
      </c>
      <c r="P167" s="14">
        <v>110</v>
      </c>
      <c r="Q167" s="14">
        <v>110</v>
      </c>
      <c r="R167" s="14">
        <v>110</v>
      </c>
      <c r="S167" s="14">
        <v>110</v>
      </c>
      <c r="T167" s="14">
        <v>110</v>
      </c>
      <c r="U167" s="14">
        <v>110</v>
      </c>
      <c r="V167" s="14">
        <v>110</v>
      </c>
      <c r="W167" s="14">
        <v>110</v>
      </c>
      <c r="X167" s="14">
        <v>110</v>
      </c>
      <c r="Y167" s="14">
        <v>110</v>
      </c>
      <c r="Z167" s="14">
        <v>110</v>
      </c>
      <c r="AA167" s="14">
        <v>110</v>
      </c>
      <c r="AB167" s="14">
        <v>110</v>
      </c>
      <c r="AC167" s="14">
        <v>110</v>
      </c>
      <c r="AD167" s="14">
        <v>110</v>
      </c>
      <c r="AE167" s="14">
        <v>110</v>
      </c>
      <c r="AF167" s="14">
        <v>110</v>
      </c>
      <c r="AG167" s="14">
        <v>110</v>
      </c>
      <c r="AH167" s="14">
        <v>110</v>
      </c>
      <c r="AI167" s="14">
        <v>110</v>
      </c>
      <c r="AJ167" s="14">
        <v>110</v>
      </c>
      <c r="AK167" s="14">
        <v>110</v>
      </c>
      <c r="AL167" s="14">
        <v>110</v>
      </c>
      <c r="AM167" s="14">
        <v>110</v>
      </c>
      <c r="AN167" s="14">
        <v>110</v>
      </c>
      <c r="AO167" s="14">
        <v>110</v>
      </c>
      <c r="AP167" s="14">
        <v>110</v>
      </c>
      <c r="AQ167" s="14">
        <v>110</v>
      </c>
      <c r="AR167" s="14">
        <v>110</v>
      </c>
      <c r="AS167" s="14">
        <v>110</v>
      </c>
      <c r="AT167" s="14">
        <v>110</v>
      </c>
      <c r="AU167" s="14">
        <v>110</v>
      </c>
      <c r="AV167" s="14">
        <v>110</v>
      </c>
      <c r="AW167" s="14">
        <v>110</v>
      </c>
      <c r="AX167" s="14">
        <v>110</v>
      </c>
      <c r="AY167" s="14">
        <v>110</v>
      </c>
      <c r="AZ167" s="14">
        <v>110</v>
      </c>
      <c r="BA167" s="14">
        <v>110</v>
      </c>
      <c r="BB167" s="14">
        <v>110</v>
      </c>
      <c r="BC167" s="14">
        <v>110</v>
      </c>
      <c r="BD167" s="14">
        <v>110</v>
      </c>
      <c r="BE167" s="14">
        <v>110</v>
      </c>
      <c r="BF167" s="14">
        <v>110</v>
      </c>
    </row>
    <row r="168" spans="1:58" ht="12.75">
      <c r="A168" s="10" t="s">
        <v>601</v>
      </c>
      <c r="B168" s="11" t="s">
        <v>1737</v>
      </c>
      <c r="C168" s="12">
        <v>144</v>
      </c>
      <c r="D168" s="13"/>
      <c r="E168" s="14">
        <v>110</v>
      </c>
      <c r="F168" s="14">
        <v>110</v>
      </c>
      <c r="G168" s="14">
        <v>110</v>
      </c>
      <c r="H168" s="14">
        <v>110</v>
      </c>
      <c r="I168" s="14">
        <v>110</v>
      </c>
      <c r="J168" s="14">
        <v>110</v>
      </c>
      <c r="K168" s="14">
        <v>110</v>
      </c>
      <c r="L168" s="14">
        <v>110</v>
      </c>
      <c r="M168" s="14">
        <v>110</v>
      </c>
      <c r="N168" s="14">
        <v>110</v>
      </c>
      <c r="O168" s="14">
        <v>110</v>
      </c>
      <c r="P168" s="14">
        <v>110</v>
      </c>
      <c r="Q168" s="14">
        <v>110</v>
      </c>
      <c r="R168" s="14">
        <v>110</v>
      </c>
      <c r="S168" s="14">
        <v>110</v>
      </c>
      <c r="T168" s="14">
        <v>110</v>
      </c>
      <c r="U168" s="14">
        <v>110</v>
      </c>
      <c r="V168" s="14">
        <v>110</v>
      </c>
      <c r="W168" s="14">
        <v>110</v>
      </c>
      <c r="X168" s="14">
        <v>110</v>
      </c>
      <c r="Y168" s="14">
        <v>110</v>
      </c>
      <c r="Z168" s="14">
        <v>110</v>
      </c>
      <c r="AA168" s="14">
        <v>110</v>
      </c>
      <c r="AB168" s="14">
        <v>110</v>
      </c>
      <c r="AC168" s="14">
        <v>110</v>
      </c>
      <c r="AD168" s="14">
        <v>110</v>
      </c>
      <c r="AE168" s="14">
        <v>110</v>
      </c>
      <c r="AF168" s="14">
        <v>110</v>
      </c>
      <c r="AG168" s="14">
        <v>110</v>
      </c>
      <c r="AH168" s="14">
        <v>110</v>
      </c>
      <c r="AI168" s="14">
        <v>110</v>
      </c>
      <c r="AJ168" s="14">
        <v>110</v>
      </c>
      <c r="AK168" s="14">
        <v>110</v>
      </c>
      <c r="AL168" s="14">
        <v>110</v>
      </c>
      <c r="AM168" s="14">
        <v>110</v>
      </c>
      <c r="AN168" s="14">
        <v>110</v>
      </c>
      <c r="AO168" s="14">
        <v>110</v>
      </c>
      <c r="AP168" s="14">
        <v>110</v>
      </c>
      <c r="AQ168" s="14">
        <v>110</v>
      </c>
      <c r="AR168" s="14">
        <v>110</v>
      </c>
      <c r="AS168" s="14">
        <v>110</v>
      </c>
      <c r="AT168" s="14">
        <v>110</v>
      </c>
      <c r="AU168" s="14">
        <v>110</v>
      </c>
      <c r="AV168" s="14">
        <v>110</v>
      </c>
      <c r="AW168" s="14">
        <v>110</v>
      </c>
      <c r="AX168" s="14">
        <v>110</v>
      </c>
      <c r="AY168" s="14">
        <v>110</v>
      </c>
      <c r="AZ168" s="14">
        <v>110</v>
      </c>
      <c r="BA168" s="14">
        <v>110</v>
      </c>
      <c r="BB168" s="14">
        <v>110</v>
      </c>
      <c r="BC168" s="14">
        <v>110</v>
      </c>
      <c r="BD168" s="14">
        <v>110</v>
      </c>
      <c r="BE168" s="14">
        <v>110</v>
      </c>
      <c r="BF168" s="14">
        <v>110</v>
      </c>
    </row>
    <row r="169" spans="1:58" ht="12.75">
      <c r="A169" s="10" t="s">
        <v>1439</v>
      </c>
      <c r="B169" s="11" t="s">
        <v>1738</v>
      </c>
      <c r="C169" s="12">
        <v>729</v>
      </c>
      <c r="D169" s="13"/>
      <c r="E169" s="14">
        <v>210</v>
      </c>
      <c r="F169" s="14">
        <v>210</v>
      </c>
      <c r="G169" s="14">
        <v>210</v>
      </c>
      <c r="H169" s="14">
        <v>210</v>
      </c>
      <c r="I169" s="14">
        <v>210</v>
      </c>
      <c r="J169" s="14">
        <v>210</v>
      </c>
      <c r="K169" s="14">
        <v>210</v>
      </c>
      <c r="L169" s="14">
        <v>210</v>
      </c>
      <c r="M169" s="14">
        <v>210</v>
      </c>
      <c r="N169" s="14">
        <v>210</v>
      </c>
      <c r="O169" s="14">
        <v>210</v>
      </c>
      <c r="P169" s="14">
        <v>210</v>
      </c>
      <c r="Q169" s="14">
        <v>210</v>
      </c>
      <c r="R169" s="14">
        <v>210</v>
      </c>
      <c r="S169" s="14">
        <v>210</v>
      </c>
      <c r="T169" s="14">
        <v>210</v>
      </c>
      <c r="U169" s="14">
        <v>210</v>
      </c>
      <c r="V169" s="14">
        <v>210</v>
      </c>
      <c r="W169" s="14">
        <v>210</v>
      </c>
      <c r="X169" s="14">
        <v>210</v>
      </c>
      <c r="Y169" s="14">
        <v>210</v>
      </c>
      <c r="Z169" s="14">
        <v>210</v>
      </c>
      <c r="AA169" s="14">
        <v>210</v>
      </c>
      <c r="AB169" s="14">
        <v>210</v>
      </c>
      <c r="AC169" s="14">
        <v>210</v>
      </c>
      <c r="AD169" s="14">
        <v>210</v>
      </c>
      <c r="AE169" s="14">
        <v>210</v>
      </c>
      <c r="AF169" s="14">
        <v>210</v>
      </c>
      <c r="AG169" s="14">
        <v>210</v>
      </c>
      <c r="AH169" s="14">
        <v>210</v>
      </c>
      <c r="AI169" s="14">
        <v>210</v>
      </c>
      <c r="AJ169" s="14">
        <v>210</v>
      </c>
      <c r="AK169" s="14">
        <v>210</v>
      </c>
      <c r="AL169" s="14">
        <v>210</v>
      </c>
      <c r="AM169" s="14">
        <v>210</v>
      </c>
      <c r="AN169" s="14">
        <v>210</v>
      </c>
      <c r="AO169" s="14">
        <v>210</v>
      </c>
      <c r="AP169" s="14">
        <v>210</v>
      </c>
      <c r="AQ169" s="14">
        <v>210</v>
      </c>
      <c r="AR169" s="14">
        <v>210</v>
      </c>
      <c r="AS169" s="14">
        <v>210</v>
      </c>
      <c r="AT169" s="14">
        <v>210</v>
      </c>
      <c r="AU169" s="14">
        <v>210</v>
      </c>
      <c r="AV169" s="14">
        <v>210</v>
      </c>
      <c r="AW169" s="14">
        <v>210</v>
      </c>
      <c r="AX169" s="14">
        <v>210</v>
      </c>
      <c r="AY169" s="14">
        <v>210</v>
      </c>
      <c r="AZ169" s="14">
        <v>210</v>
      </c>
      <c r="BA169" s="14">
        <v>210</v>
      </c>
      <c r="BB169" s="14">
        <v>210</v>
      </c>
      <c r="BC169" s="14">
        <v>210</v>
      </c>
      <c r="BD169" s="14">
        <v>210</v>
      </c>
      <c r="BE169" s="14">
        <v>210</v>
      </c>
      <c r="BF169" s="14">
        <v>210</v>
      </c>
    </row>
    <row r="170" spans="1:58" ht="12.75">
      <c r="A170" s="10" t="s">
        <v>602</v>
      </c>
      <c r="B170" s="11" t="s">
        <v>1739</v>
      </c>
      <c r="C170" s="12">
        <v>740</v>
      </c>
      <c r="D170" s="13">
        <v>528</v>
      </c>
      <c r="E170" s="14">
        <v>0</v>
      </c>
      <c r="F170" s="14">
        <v>0</v>
      </c>
      <c r="G170" s="14">
        <v>0</v>
      </c>
      <c r="H170" s="14">
        <v>0</v>
      </c>
      <c r="I170" s="14">
        <v>0</v>
      </c>
      <c r="J170" s="14">
        <v>0</v>
      </c>
      <c r="K170" s="14">
        <v>0</v>
      </c>
      <c r="L170" s="14">
        <v>0</v>
      </c>
      <c r="M170" s="14">
        <v>0</v>
      </c>
      <c r="N170" s="14">
        <v>0</v>
      </c>
      <c r="O170" s="14">
        <v>0</v>
      </c>
      <c r="P170" s="14">
        <v>0</v>
      </c>
      <c r="Q170" s="14">
        <v>0</v>
      </c>
      <c r="R170" s="14">
        <v>0</v>
      </c>
      <c r="S170" s="14">
        <v>0</v>
      </c>
      <c r="T170" s="14">
        <v>0</v>
      </c>
      <c r="U170" s="14">
        <v>110</v>
      </c>
      <c r="V170" s="14">
        <v>110</v>
      </c>
      <c r="W170" s="14">
        <v>110</v>
      </c>
      <c r="X170" s="14">
        <v>110</v>
      </c>
      <c r="Y170" s="14">
        <v>110</v>
      </c>
      <c r="Z170" s="14">
        <v>110</v>
      </c>
      <c r="AA170" s="14">
        <v>110</v>
      </c>
      <c r="AB170" s="14">
        <v>110</v>
      </c>
      <c r="AC170" s="14">
        <v>110</v>
      </c>
      <c r="AD170" s="14">
        <v>110</v>
      </c>
      <c r="AE170" s="14">
        <v>110</v>
      </c>
      <c r="AF170" s="14">
        <v>110</v>
      </c>
      <c r="AG170" s="14">
        <v>110</v>
      </c>
      <c r="AH170" s="14">
        <v>110</v>
      </c>
      <c r="AI170" s="14">
        <v>110</v>
      </c>
      <c r="AJ170" s="14">
        <v>110</v>
      </c>
      <c r="AK170" s="14">
        <v>110</v>
      </c>
      <c r="AL170" s="14">
        <v>110</v>
      </c>
      <c r="AM170" s="14">
        <v>110</v>
      </c>
      <c r="AN170" s="14">
        <v>110</v>
      </c>
      <c r="AO170" s="14">
        <v>110</v>
      </c>
      <c r="AP170" s="14">
        <v>110</v>
      </c>
      <c r="AQ170" s="14">
        <v>110</v>
      </c>
      <c r="AR170" s="14">
        <v>110</v>
      </c>
      <c r="AS170" s="14">
        <v>110</v>
      </c>
      <c r="AT170" s="14">
        <v>110</v>
      </c>
      <c r="AU170" s="14">
        <v>110</v>
      </c>
      <c r="AV170" s="14">
        <v>110</v>
      </c>
      <c r="AW170" s="14">
        <v>110</v>
      </c>
      <c r="AX170" s="14">
        <v>110</v>
      </c>
      <c r="AY170" s="14">
        <v>110</v>
      </c>
      <c r="AZ170" s="14">
        <v>110</v>
      </c>
      <c r="BA170" s="14">
        <v>110</v>
      </c>
      <c r="BB170" s="14">
        <v>110</v>
      </c>
      <c r="BC170" s="14">
        <v>110</v>
      </c>
      <c r="BD170" s="14">
        <v>110</v>
      </c>
      <c r="BE170" s="14">
        <v>110</v>
      </c>
      <c r="BF170" s="14">
        <v>110</v>
      </c>
    </row>
    <row r="171" spans="1:58" ht="12.75">
      <c r="A171" s="10" t="s">
        <v>1441</v>
      </c>
      <c r="B171" s="11" t="s">
        <v>1740</v>
      </c>
      <c r="C171" s="12">
        <v>748</v>
      </c>
      <c r="D171" s="13">
        <v>826</v>
      </c>
      <c r="E171" s="14">
        <v>0</v>
      </c>
      <c r="F171" s="14">
        <v>0</v>
      </c>
      <c r="G171" s="14">
        <v>0</v>
      </c>
      <c r="H171" s="14">
        <v>0</v>
      </c>
      <c r="I171" s="14">
        <v>0</v>
      </c>
      <c r="J171" s="14">
        <v>0</v>
      </c>
      <c r="K171" s="14">
        <v>0</v>
      </c>
      <c r="L171" s="14">
        <v>0</v>
      </c>
      <c r="M171" s="14">
        <v>0</v>
      </c>
      <c r="N171" s="14">
        <v>999</v>
      </c>
      <c r="O171" s="14">
        <v>999</v>
      </c>
      <c r="P171" s="14">
        <v>999</v>
      </c>
      <c r="Q171" s="14">
        <v>999</v>
      </c>
      <c r="R171" s="14">
        <v>999</v>
      </c>
      <c r="S171" s="14">
        <v>999</v>
      </c>
      <c r="T171" s="14">
        <v>999</v>
      </c>
      <c r="U171" s="14">
        <v>999</v>
      </c>
      <c r="V171" s="14">
        <v>999</v>
      </c>
      <c r="W171" s="14">
        <v>999</v>
      </c>
      <c r="X171" s="14">
        <v>999</v>
      </c>
      <c r="Y171" s="14">
        <v>999</v>
      </c>
      <c r="Z171" s="14">
        <v>999</v>
      </c>
      <c r="AA171" s="14">
        <v>999</v>
      </c>
      <c r="AB171" s="14">
        <v>999</v>
      </c>
      <c r="AC171" s="14">
        <v>999</v>
      </c>
      <c r="AD171" s="14">
        <v>999</v>
      </c>
      <c r="AE171" s="14">
        <v>999</v>
      </c>
      <c r="AF171" s="14">
        <v>999</v>
      </c>
      <c r="AG171" s="14">
        <v>999</v>
      </c>
      <c r="AH171" s="14">
        <v>999</v>
      </c>
      <c r="AI171" s="14">
        <v>999</v>
      </c>
      <c r="AJ171" s="14">
        <v>999</v>
      </c>
      <c r="AK171" s="14">
        <v>999</v>
      </c>
      <c r="AL171" s="14">
        <v>210</v>
      </c>
      <c r="AM171" s="14">
        <v>210</v>
      </c>
      <c r="AN171" s="14">
        <v>210</v>
      </c>
      <c r="AO171" s="14">
        <v>210</v>
      </c>
      <c r="AP171" s="14">
        <v>210</v>
      </c>
      <c r="AQ171" s="14">
        <v>210</v>
      </c>
      <c r="AR171" s="14">
        <v>210</v>
      </c>
      <c r="AS171" s="14">
        <v>210</v>
      </c>
      <c r="AT171" s="14">
        <v>210</v>
      </c>
      <c r="AU171" s="14">
        <v>210</v>
      </c>
      <c r="AV171" s="14">
        <v>210</v>
      </c>
      <c r="AW171" s="14">
        <v>210</v>
      </c>
      <c r="AX171" s="14">
        <v>210</v>
      </c>
      <c r="AY171" s="14">
        <v>210</v>
      </c>
      <c r="AZ171" s="14">
        <v>210</v>
      </c>
      <c r="BA171" s="14">
        <v>210</v>
      </c>
      <c r="BB171" s="14">
        <v>210</v>
      </c>
      <c r="BC171" s="14">
        <v>210</v>
      </c>
      <c r="BD171" s="14">
        <v>210</v>
      </c>
      <c r="BE171" s="14">
        <v>210</v>
      </c>
      <c r="BF171" s="14">
        <v>210</v>
      </c>
    </row>
    <row r="172" spans="1:58" ht="12.75">
      <c r="A172" s="10" t="s">
        <v>618</v>
      </c>
      <c r="B172" s="11" t="s">
        <v>1741</v>
      </c>
      <c r="C172" s="12">
        <v>752</v>
      </c>
      <c r="D172" s="13"/>
      <c r="E172" s="14">
        <v>110</v>
      </c>
      <c r="F172" s="14">
        <v>110</v>
      </c>
      <c r="G172" s="14">
        <v>110</v>
      </c>
      <c r="H172" s="14">
        <v>110</v>
      </c>
      <c r="I172" s="14">
        <v>110</v>
      </c>
      <c r="J172" s="14">
        <v>110</v>
      </c>
      <c r="K172" s="14">
        <v>110</v>
      </c>
      <c r="L172" s="14">
        <v>110</v>
      </c>
      <c r="M172" s="14">
        <v>110</v>
      </c>
      <c r="N172" s="14">
        <v>110</v>
      </c>
      <c r="O172" s="14">
        <v>111</v>
      </c>
      <c r="P172" s="14">
        <v>111</v>
      </c>
      <c r="Q172" s="14">
        <v>111</v>
      </c>
      <c r="R172" s="14">
        <v>111</v>
      </c>
      <c r="S172" s="14">
        <v>111</v>
      </c>
      <c r="T172" s="14">
        <v>111</v>
      </c>
      <c r="U172" s="14">
        <v>111</v>
      </c>
      <c r="V172" s="14">
        <v>111</v>
      </c>
      <c r="W172" s="14">
        <v>111</v>
      </c>
      <c r="X172" s="14">
        <v>111</v>
      </c>
      <c r="Y172" s="14">
        <v>111</v>
      </c>
      <c r="Z172" s="14">
        <v>111</v>
      </c>
      <c r="AA172" s="14">
        <v>111</v>
      </c>
      <c r="AB172" s="14">
        <v>111</v>
      </c>
      <c r="AC172" s="14">
        <v>111</v>
      </c>
      <c r="AD172" s="14">
        <v>111</v>
      </c>
      <c r="AE172" s="14">
        <v>111</v>
      </c>
      <c r="AF172" s="14">
        <v>111</v>
      </c>
      <c r="AG172" s="14">
        <v>111</v>
      </c>
      <c r="AH172" s="14">
        <v>111</v>
      </c>
      <c r="AI172" s="14">
        <v>111</v>
      </c>
      <c r="AJ172" s="14">
        <v>111</v>
      </c>
      <c r="AK172" s="14">
        <v>111</v>
      </c>
      <c r="AL172" s="14">
        <v>111</v>
      </c>
      <c r="AM172" s="14">
        <v>111</v>
      </c>
      <c r="AN172" s="14">
        <v>111</v>
      </c>
      <c r="AO172" s="14">
        <v>111</v>
      </c>
      <c r="AP172" s="14">
        <v>111</v>
      </c>
      <c r="AQ172" s="14">
        <v>111</v>
      </c>
      <c r="AR172" s="14">
        <v>111</v>
      </c>
      <c r="AS172" s="14">
        <v>111</v>
      </c>
      <c r="AT172" s="14">
        <v>111</v>
      </c>
      <c r="AU172" s="14">
        <v>211</v>
      </c>
      <c r="AV172" s="14">
        <v>210</v>
      </c>
      <c r="AW172" s="14">
        <v>210</v>
      </c>
      <c r="AX172" s="14">
        <v>210</v>
      </c>
      <c r="AY172" s="14">
        <v>210</v>
      </c>
      <c r="AZ172" s="14">
        <v>210</v>
      </c>
      <c r="BA172" s="14">
        <v>210</v>
      </c>
      <c r="BB172" s="14">
        <v>210</v>
      </c>
      <c r="BC172" s="14">
        <v>210</v>
      </c>
      <c r="BD172" s="14">
        <v>210</v>
      </c>
      <c r="BE172" s="14">
        <v>210</v>
      </c>
      <c r="BF172" s="14">
        <v>210</v>
      </c>
    </row>
    <row r="173" spans="1:58" ht="12.75">
      <c r="A173" s="10" t="s">
        <v>1449</v>
      </c>
      <c r="B173" s="11" t="s">
        <v>1742</v>
      </c>
      <c r="C173" s="12">
        <v>756</v>
      </c>
      <c r="D173" s="13"/>
      <c r="E173" s="14">
        <v>999</v>
      </c>
      <c r="F173" s="14">
        <v>999</v>
      </c>
      <c r="G173" s="14">
        <v>999</v>
      </c>
      <c r="H173" s="14">
        <v>999</v>
      </c>
      <c r="I173" s="14">
        <v>999</v>
      </c>
      <c r="J173" s="14">
        <v>999</v>
      </c>
      <c r="K173" s="14">
        <v>999</v>
      </c>
      <c r="L173" s="14">
        <v>999</v>
      </c>
      <c r="M173" s="14">
        <v>999</v>
      </c>
      <c r="N173" s="14">
        <v>999</v>
      </c>
      <c r="O173" s="14">
        <v>999</v>
      </c>
      <c r="P173" s="14">
        <v>999</v>
      </c>
      <c r="Q173" s="14">
        <v>999</v>
      </c>
      <c r="R173" s="14">
        <v>999</v>
      </c>
      <c r="S173" s="14">
        <v>999</v>
      </c>
      <c r="T173" s="14">
        <v>999</v>
      </c>
      <c r="U173" s="14">
        <v>999</v>
      </c>
      <c r="V173" s="14">
        <v>999</v>
      </c>
      <c r="W173" s="14">
        <v>999</v>
      </c>
      <c r="X173" s="14">
        <v>999</v>
      </c>
      <c r="Y173" s="14">
        <v>999</v>
      </c>
      <c r="Z173" s="14">
        <v>999</v>
      </c>
      <c r="AA173" s="14">
        <v>999</v>
      </c>
      <c r="AB173" s="14">
        <v>999</v>
      </c>
      <c r="AC173" s="14">
        <v>999</v>
      </c>
      <c r="AD173" s="14">
        <v>999</v>
      </c>
      <c r="AE173" s="14">
        <v>999</v>
      </c>
      <c r="AF173" s="14">
        <v>999</v>
      </c>
      <c r="AG173" s="14">
        <v>999</v>
      </c>
      <c r="AH173" s="14">
        <v>999</v>
      </c>
      <c r="AI173" s="14">
        <v>999</v>
      </c>
      <c r="AJ173" s="14">
        <v>999</v>
      </c>
      <c r="AK173" s="14">
        <v>210</v>
      </c>
      <c r="AL173" s="14">
        <v>210</v>
      </c>
      <c r="AM173" s="14">
        <v>210</v>
      </c>
      <c r="AN173" s="14">
        <v>210</v>
      </c>
      <c r="AO173" s="14">
        <v>210</v>
      </c>
      <c r="AP173" s="14">
        <v>210</v>
      </c>
      <c r="AQ173" s="14">
        <v>210</v>
      </c>
      <c r="AR173" s="14">
        <v>210</v>
      </c>
      <c r="AS173" s="14">
        <v>210</v>
      </c>
      <c r="AT173" s="14">
        <v>210</v>
      </c>
      <c r="AU173" s="14">
        <v>210</v>
      </c>
      <c r="AV173" s="14">
        <v>210</v>
      </c>
      <c r="AW173" s="14">
        <v>210</v>
      </c>
      <c r="AX173" s="14">
        <v>210</v>
      </c>
      <c r="AY173" s="14">
        <v>210</v>
      </c>
      <c r="AZ173" s="14">
        <v>210</v>
      </c>
      <c r="BA173" s="14">
        <v>210</v>
      </c>
      <c r="BB173" s="14">
        <v>210</v>
      </c>
      <c r="BC173" s="14">
        <v>210</v>
      </c>
      <c r="BD173" s="14">
        <v>210</v>
      </c>
      <c r="BE173" s="14">
        <v>210</v>
      </c>
      <c r="BF173" s="14">
        <v>210</v>
      </c>
    </row>
    <row r="174" spans="1:58" ht="12.75">
      <c r="A174" s="10" t="s">
        <v>1743</v>
      </c>
      <c r="B174" s="11" t="s">
        <v>1744</v>
      </c>
      <c r="C174" s="12">
        <v>760</v>
      </c>
      <c r="D174" s="13"/>
      <c r="E174" s="14">
        <v>0</v>
      </c>
      <c r="F174" s="14">
        <v>0</v>
      </c>
      <c r="G174" s="14">
        <v>999</v>
      </c>
      <c r="H174" s="14">
        <v>999</v>
      </c>
      <c r="I174" s="14">
        <v>999</v>
      </c>
      <c r="J174" s="14">
        <v>999</v>
      </c>
      <c r="K174" s="14">
        <v>999</v>
      </c>
      <c r="L174" s="14">
        <v>999</v>
      </c>
      <c r="M174" s="14">
        <v>999</v>
      </c>
      <c r="N174" s="14">
        <v>999</v>
      </c>
      <c r="O174" s="14">
        <v>210</v>
      </c>
      <c r="P174" s="14">
        <v>210</v>
      </c>
      <c r="Q174" s="14">
        <v>210</v>
      </c>
      <c r="R174" s="14">
        <v>210</v>
      </c>
      <c r="S174" s="14">
        <v>210</v>
      </c>
      <c r="T174" s="14">
        <v>210</v>
      </c>
      <c r="U174" s="14">
        <v>210</v>
      </c>
      <c r="V174" s="14">
        <v>210</v>
      </c>
      <c r="W174" s="14">
        <v>210</v>
      </c>
      <c r="X174" s="14">
        <v>210</v>
      </c>
      <c r="Y174" s="14">
        <v>210</v>
      </c>
      <c r="Z174" s="14">
        <v>210</v>
      </c>
      <c r="AA174" s="14">
        <v>210</v>
      </c>
      <c r="AB174" s="14">
        <v>210</v>
      </c>
      <c r="AC174" s="14">
        <v>210</v>
      </c>
      <c r="AD174" s="14">
        <v>210</v>
      </c>
      <c r="AE174" s="14">
        <v>210</v>
      </c>
      <c r="AF174" s="14">
        <v>210</v>
      </c>
      <c r="AG174" s="14">
        <v>210</v>
      </c>
      <c r="AH174" s="14">
        <v>210</v>
      </c>
      <c r="AI174" s="14">
        <v>210</v>
      </c>
      <c r="AJ174" s="14">
        <v>210</v>
      </c>
      <c r="AK174" s="14">
        <v>210</v>
      </c>
      <c r="AL174" s="14">
        <v>210</v>
      </c>
      <c r="AM174" s="14">
        <v>210</v>
      </c>
      <c r="AN174" s="14">
        <v>210</v>
      </c>
      <c r="AO174" s="14">
        <v>210</v>
      </c>
      <c r="AP174" s="14">
        <v>210</v>
      </c>
      <c r="AQ174" s="14">
        <v>210</v>
      </c>
      <c r="AR174" s="14">
        <v>210</v>
      </c>
      <c r="AS174" s="14">
        <v>210</v>
      </c>
      <c r="AT174" s="14">
        <v>210</v>
      </c>
      <c r="AU174" s="14">
        <v>210</v>
      </c>
      <c r="AV174" s="14">
        <v>210</v>
      </c>
      <c r="AW174" s="14">
        <v>210</v>
      </c>
      <c r="AX174" s="14">
        <v>210</v>
      </c>
      <c r="AY174" s="14">
        <v>210</v>
      </c>
      <c r="AZ174" s="14">
        <v>210</v>
      </c>
      <c r="BA174" s="14">
        <v>210</v>
      </c>
      <c r="BB174" s="14">
        <v>210</v>
      </c>
      <c r="BC174" s="14">
        <v>210</v>
      </c>
      <c r="BD174" s="14">
        <v>210</v>
      </c>
      <c r="BE174" s="14">
        <v>210</v>
      </c>
      <c r="BF174" s="14">
        <v>210</v>
      </c>
    </row>
    <row r="175" spans="1:58" ht="12.75">
      <c r="A175" s="26" t="s">
        <v>1893</v>
      </c>
      <c r="B175" s="73" t="s">
        <v>165</v>
      </c>
      <c r="C175" s="12">
        <v>158</v>
      </c>
      <c r="D175" s="13"/>
      <c r="E175" s="14">
        <v>210</v>
      </c>
      <c r="F175" s="14">
        <v>210</v>
      </c>
      <c r="G175" s="14">
        <v>210</v>
      </c>
      <c r="H175" s="14">
        <v>210</v>
      </c>
      <c r="I175" s="14">
        <v>210</v>
      </c>
      <c r="J175" s="14">
        <v>210</v>
      </c>
      <c r="K175" s="14">
        <v>210</v>
      </c>
      <c r="L175" s="14">
        <v>210</v>
      </c>
      <c r="M175" s="14">
        <v>210</v>
      </c>
      <c r="N175" s="14">
        <v>210</v>
      </c>
      <c r="O175" s="14">
        <v>210</v>
      </c>
      <c r="P175" s="14">
        <v>210</v>
      </c>
      <c r="Q175" s="14">
        <v>210</v>
      </c>
      <c r="R175" s="14">
        <v>210</v>
      </c>
      <c r="S175" s="14">
        <v>210</v>
      </c>
      <c r="T175" s="14">
        <v>210</v>
      </c>
      <c r="U175" s="14">
        <v>210</v>
      </c>
      <c r="V175" s="14">
        <v>210</v>
      </c>
      <c r="W175" s="14">
        <v>210</v>
      </c>
      <c r="X175" s="14">
        <v>210</v>
      </c>
      <c r="Y175" s="14">
        <v>210</v>
      </c>
      <c r="Z175" s="14">
        <v>210</v>
      </c>
      <c r="AA175" s="14">
        <v>210</v>
      </c>
      <c r="AB175" s="14">
        <v>210</v>
      </c>
      <c r="AC175" s="14">
        <v>210</v>
      </c>
      <c r="AD175" s="14">
        <v>210</v>
      </c>
      <c r="AE175" s="14">
        <v>210</v>
      </c>
      <c r="AF175" s="14">
        <v>210</v>
      </c>
      <c r="AG175" s="14">
        <v>210</v>
      </c>
      <c r="AH175" s="14">
        <v>210</v>
      </c>
      <c r="AI175" s="14">
        <v>210</v>
      </c>
      <c r="AJ175" s="14">
        <v>210</v>
      </c>
      <c r="AK175" s="14">
        <v>210</v>
      </c>
      <c r="AL175" s="14">
        <v>210</v>
      </c>
      <c r="AM175" s="14">
        <v>210</v>
      </c>
      <c r="AN175" s="14">
        <v>210</v>
      </c>
      <c r="AO175" s="14">
        <v>210</v>
      </c>
      <c r="AP175" s="14">
        <v>210</v>
      </c>
      <c r="AQ175" s="14">
        <v>210</v>
      </c>
      <c r="AR175" s="14">
        <v>210</v>
      </c>
      <c r="AS175" s="14">
        <v>210</v>
      </c>
      <c r="AT175" s="14">
        <v>210</v>
      </c>
      <c r="AU175" s="14">
        <v>210</v>
      </c>
      <c r="AV175" s="14">
        <v>210</v>
      </c>
      <c r="AW175" s="14">
        <v>210</v>
      </c>
      <c r="AX175" s="14">
        <v>210</v>
      </c>
      <c r="AY175" s="14">
        <v>210</v>
      </c>
      <c r="AZ175" s="14">
        <v>210</v>
      </c>
      <c r="BA175" s="14">
        <v>210</v>
      </c>
      <c r="BB175" s="14">
        <v>210</v>
      </c>
      <c r="BC175" s="14">
        <v>210</v>
      </c>
      <c r="BD175" s="14">
        <v>210</v>
      </c>
      <c r="BE175" s="14">
        <v>210</v>
      </c>
      <c r="BF175" s="14">
        <v>210</v>
      </c>
    </row>
    <row r="176" spans="1:58" ht="12.75">
      <c r="A176" s="10" t="s">
        <v>1745</v>
      </c>
      <c r="B176" s="11" t="s">
        <v>1746</v>
      </c>
      <c r="C176" s="12">
        <v>762</v>
      </c>
      <c r="D176" s="13">
        <v>810</v>
      </c>
      <c r="E176" s="14">
        <v>0</v>
      </c>
      <c r="F176" s="14">
        <v>0</v>
      </c>
      <c r="G176" s="14">
        <v>0</v>
      </c>
      <c r="H176" s="14">
        <v>0</v>
      </c>
      <c r="I176" s="14">
        <v>0</v>
      </c>
      <c r="J176" s="14">
        <v>0</v>
      </c>
      <c r="K176" s="14">
        <v>0</v>
      </c>
      <c r="L176" s="14">
        <v>0</v>
      </c>
      <c r="M176" s="14">
        <v>0</v>
      </c>
      <c r="N176" s="14">
        <v>0</v>
      </c>
      <c r="O176" s="14">
        <v>0</v>
      </c>
      <c r="P176" s="14">
        <v>0</v>
      </c>
      <c r="Q176" s="14">
        <v>0</v>
      </c>
      <c r="R176" s="14">
        <v>0</v>
      </c>
      <c r="S176" s="14">
        <v>0</v>
      </c>
      <c r="T176" s="14">
        <v>0</v>
      </c>
      <c r="U176" s="14">
        <v>0</v>
      </c>
      <c r="V176" s="14">
        <v>0</v>
      </c>
      <c r="W176" s="14">
        <v>0</v>
      </c>
      <c r="X176" s="14">
        <v>0</v>
      </c>
      <c r="Y176" s="14">
        <v>0</v>
      </c>
      <c r="Z176" s="14">
        <v>0</v>
      </c>
      <c r="AA176" s="14">
        <v>0</v>
      </c>
      <c r="AB176" s="14">
        <v>0</v>
      </c>
      <c r="AC176" s="14">
        <v>0</v>
      </c>
      <c r="AD176" s="14">
        <v>0</v>
      </c>
      <c r="AE176" s="14">
        <v>0</v>
      </c>
      <c r="AF176" s="14">
        <v>0</v>
      </c>
      <c r="AG176" s="14">
        <v>0</v>
      </c>
      <c r="AH176" s="14">
        <v>0</v>
      </c>
      <c r="AI176" s="14">
        <v>0</v>
      </c>
      <c r="AJ176" s="14">
        <v>0</v>
      </c>
      <c r="AK176" s="14">
        <v>999</v>
      </c>
      <c r="AL176" s="14">
        <v>999</v>
      </c>
      <c r="AM176" s="14">
        <v>999</v>
      </c>
      <c r="AN176" s="14">
        <v>999</v>
      </c>
      <c r="AO176" s="14">
        <v>210</v>
      </c>
      <c r="AP176" s="14">
        <v>210</v>
      </c>
      <c r="AQ176" s="14">
        <v>210</v>
      </c>
      <c r="AR176" s="14">
        <v>210</v>
      </c>
      <c r="AS176" s="14">
        <v>210</v>
      </c>
      <c r="AT176" s="14">
        <v>210</v>
      </c>
      <c r="AU176" s="14">
        <v>210</v>
      </c>
      <c r="AV176" s="14">
        <v>210</v>
      </c>
      <c r="AW176" s="14">
        <v>210</v>
      </c>
      <c r="AX176" s="14">
        <v>210</v>
      </c>
      <c r="AY176" s="14">
        <v>210</v>
      </c>
      <c r="AZ176" s="14">
        <v>210</v>
      </c>
      <c r="BA176" s="14">
        <v>210</v>
      </c>
      <c r="BB176" s="14">
        <v>210</v>
      </c>
      <c r="BC176" s="14">
        <v>210</v>
      </c>
      <c r="BD176" s="14">
        <v>210</v>
      </c>
      <c r="BE176" s="14">
        <v>210</v>
      </c>
      <c r="BF176" s="14">
        <v>210</v>
      </c>
    </row>
    <row r="177" spans="1:58" ht="12.75">
      <c r="A177" s="10" t="s">
        <v>1747</v>
      </c>
      <c r="B177" s="11" t="s">
        <v>1748</v>
      </c>
      <c r="C177" s="12">
        <v>834</v>
      </c>
      <c r="D177" s="13">
        <v>826</v>
      </c>
      <c r="E177" s="14">
        <v>0</v>
      </c>
      <c r="F177" s="14">
        <v>0</v>
      </c>
      <c r="G177" s="14">
        <v>0</v>
      </c>
      <c r="H177" s="14">
        <v>0</v>
      </c>
      <c r="I177" s="14">
        <v>0</v>
      </c>
      <c r="J177" s="14">
        <v>999</v>
      </c>
      <c r="K177" s="14">
        <v>999</v>
      </c>
      <c r="L177" s="14">
        <v>999</v>
      </c>
      <c r="M177" s="14">
        <v>999</v>
      </c>
      <c r="N177" s="14">
        <v>999</v>
      </c>
      <c r="O177" s="14">
        <v>999</v>
      </c>
      <c r="P177" s="14">
        <v>999</v>
      </c>
      <c r="Q177" s="14">
        <v>999</v>
      </c>
      <c r="R177" s="14">
        <v>999</v>
      </c>
      <c r="S177" s="14">
        <v>999</v>
      </c>
      <c r="T177" s="14">
        <v>999</v>
      </c>
      <c r="U177" s="14">
        <v>999</v>
      </c>
      <c r="V177" s="14">
        <v>999</v>
      </c>
      <c r="W177" s="14">
        <v>999</v>
      </c>
      <c r="X177" s="14">
        <v>999</v>
      </c>
      <c r="Y177" s="14">
        <v>999</v>
      </c>
      <c r="Z177" s="14">
        <v>999</v>
      </c>
      <c r="AA177" s="14">
        <v>999</v>
      </c>
      <c r="AB177" s="14">
        <v>999</v>
      </c>
      <c r="AC177" s="14">
        <v>999</v>
      </c>
      <c r="AD177" s="14">
        <v>999</v>
      </c>
      <c r="AE177" s="14">
        <v>999</v>
      </c>
      <c r="AF177" s="14">
        <v>999</v>
      </c>
      <c r="AG177" s="14">
        <v>999</v>
      </c>
      <c r="AH177" s="14">
        <v>999</v>
      </c>
      <c r="AI177" s="14">
        <v>999</v>
      </c>
      <c r="AJ177" s="14">
        <v>999</v>
      </c>
      <c r="AK177" s="14">
        <v>999</v>
      </c>
      <c r="AL177" s="14">
        <v>999</v>
      </c>
      <c r="AM177" s="14">
        <v>999</v>
      </c>
      <c r="AN177" s="14">
        <v>999</v>
      </c>
      <c r="AO177" s="14">
        <v>110</v>
      </c>
      <c r="AP177" s="14">
        <v>110</v>
      </c>
      <c r="AQ177" s="14">
        <v>110</v>
      </c>
      <c r="AR177" s="14">
        <v>110</v>
      </c>
      <c r="AS177" s="14">
        <v>110</v>
      </c>
      <c r="AT177" s="14">
        <v>110</v>
      </c>
      <c r="AU177" s="14">
        <v>110</v>
      </c>
      <c r="AV177" s="14">
        <v>110</v>
      </c>
      <c r="AW177" s="14">
        <v>110</v>
      </c>
      <c r="AX177" s="14">
        <v>110</v>
      </c>
      <c r="AY177" s="14">
        <v>110</v>
      </c>
      <c r="AZ177" s="14">
        <v>110</v>
      </c>
      <c r="BA177" s="14">
        <v>110</v>
      </c>
      <c r="BB177" s="14">
        <v>110</v>
      </c>
      <c r="BC177" s="14">
        <v>110</v>
      </c>
      <c r="BD177" s="14">
        <v>110</v>
      </c>
      <c r="BE177" s="14">
        <v>110</v>
      </c>
      <c r="BF177" s="14">
        <v>110</v>
      </c>
    </row>
    <row r="178" spans="1:58" ht="12.75">
      <c r="A178" s="10" t="s">
        <v>603</v>
      </c>
      <c r="B178" s="11" t="s">
        <v>1749</v>
      </c>
      <c r="C178" s="12">
        <v>764</v>
      </c>
      <c r="D178" s="13"/>
      <c r="E178" s="14">
        <v>999</v>
      </c>
      <c r="F178" s="14">
        <v>999</v>
      </c>
      <c r="G178" s="14">
        <v>999</v>
      </c>
      <c r="H178" s="14">
        <v>999</v>
      </c>
      <c r="I178" s="14">
        <v>999</v>
      </c>
      <c r="J178" s="14">
        <v>999</v>
      </c>
      <c r="K178" s="14">
        <v>110</v>
      </c>
      <c r="L178" s="14">
        <v>110</v>
      </c>
      <c r="M178" s="14">
        <v>110</v>
      </c>
      <c r="N178" s="14">
        <v>110</v>
      </c>
      <c r="O178" s="14">
        <v>110</v>
      </c>
      <c r="P178" s="14">
        <v>110</v>
      </c>
      <c r="Q178" s="14">
        <v>110</v>
      </c>
      <c r="R178" s="14">
        <v>110</v>
      </c>
      <c r="S178" s="14">
        <v>110</v>
      </c>
      <c r="T178" s="14">
        <v>110</v>
      </c>
      <c r="U178" s="14">
        <v>110</v>
      </c>
      <c r="V178" s="14">
        <v>110</v>
      </c>
      <c r="W178" s="14">
        <v>110</v>
      </c>
      <c r="X178" s="14">
        <v>110</v>
      </c>
      <c r="Y178" s="14">
        <v>110</v>
      </c>
      <c r="Z178" s="14">
        <v>110</v>
      </c>
      <c r="AA178" s="14">
        <v>110</v>
      </c>
      <c r="AB178" s="14">
        <v>110</v>
      </c>
      <c r="AC178" s="14">
        <v>110</v>
      </c>
      <c r="AD178" s="14">
        <v>110</v>
      </c>
      <c r="AE178" s="14">
        <v>110</v>
      </c>
      <c r="AF178" s="14">
        <v>110</v>
      </c>
      <c r="AG178" s="14">
        <v>110</v>
      </c>
      <c r="AH178" s="14">
        <v>110</v>
      </c>
      <c r="AI178" s="14">
        <v>110</v>
      </c>
      <c r="AJ178" s="14">
        <v>110</v>
      </c>
      <c r="AK178" s="14">
        <v>110</v>
      </c>
      <c r="AL178" s="14">
        <v>110</v>
      </c>
      <c r="AM178" s="14">
        <v>110</v>
      </c>
      <c r="AN178" s="14">
        <v>110</v>
      </c>
      <c r="AO178" s="14">
        <v>110</v>
      </c>
      <c r="AP178" s="14">
        <v>110</v>
      </c>
      <c r="AQ178" s="14">
        <v>110</v>
      </c>
      <c r="AR178" s="14">
        <v>110</v>
      </c>
      <c r="AS178" s="14">
        <v>110</v>
      </c>
      <c r="AT178" s="14">
        <v>110</v>
      </c>
      <c r="AU178" s="14">
        <v>110</v>
      </c>
      <c r="AV178" s="14">
        <v>110</v>
      </c>
      <c r="AW178" s="14">
        <v>110</v>
      </c>
      <c r="AX178" s="14">
        <v>110</v>
      </c>
      <c r="AY178" s="14">
        <v>110</v>
      </c>
      <c r="AZ178" s="14">
        <v>110</v>
      </c>
      <c r="BA178" s="14">
        <v>110</v>
      </c>
      <c r="BB178" s="14">
        <v>110</v>
      </c>
      <c r="BC178" s="14">
        <v>110</v>
      </c>
      <c r="BD178" s="14">
        <v>110</v>
      </c>
      <c r="BE178" s="14">
        <v>110</v>
      </c>
      <c r="BF178" s="14">
        <v>110</v>
      </c>
    </row>
    <row r="179" spans="1:58" ht="12.75">
      <c r="A179" s="10" t="s">
        <v>1455</v>
      </c>
      <c r="B179" s="11" t="s">
        <v>1750</v>
      </c>
      <c r="C179" s="12">
        <v>626</v>
      </c>
      <c r="D179" s="13">
        <v>360</v>
      </c>
      <c r="E179" s="22">
        <v>0</v>
      </c>
      <c r="F179" s="22">
        <v>0</v>
      </c>
      <c r="G179" s="22">
        <v>0</v>
      </c>
      <c r="H179" s="22">
        <v>0</v>
      </c>
      <c r="I179" s="22">
        <v>0</v>
      </c>
      <c r="J179" s="22">
        <v>0</v>
      </c>
      <c r="K179" s="22">
        <v>0</v>
      </c>
      <c r="L179" s="22">
        <v>0</v>
      </c>
      <c r="M179" s="22">
        <v>0</v>
      </c>
      <c r="N179" s="22">
        <v>0</v>
      </c>
      <c r="O179" s="22">
        <v>0</v>
      </c>
      <c r="P179" s="22">
        <v>0</v>
      </c>
      <c r="Q179" s="22">
        <v>0</v>
      </c>
      <c r="R179" s="22">
        <v>0</v>
      </c>
      <c r="S179" s="22">
        <v>0</v>
      </c>
      <c r="T179" s="22">
        <v>0</v>
      </c>
      <c r="U179" s="22">
        <v>0</v>
      </c>
      <c r="V179" s="22">
        <v>0</v>
      </c>
      <c r="W179" s="22">
        <v>0</v>
      </c>
      <c r="X179" s="22">
        <v>0</v>
      </c>
      <c r="Y179" s="22">
        <v>0</v>
      </c>
      <c r="Z179" s="22">
        <v>0</v>
      </c>
      <c r="AA179" s="22">
        <v>0</v>
      </c>
      <c r="AB179" s="22">
        <v>0</v>
      </c>
      <c r="AC179" s="22">
        <v>0</v>
      </c>
      <c r="AD179" s="22">
        <v>0</v>
      </c>
      <c r="AE179" s="22">
        <v>0</v>
      </c>
      <c r="AF179" s="22">
        <v>0</v>
      </c>
      <c r="AG179" s="22">
        <v>0</v>
      </c>
      <c r="AH179" s="22">
        <v>0</v>
      </c>
      <c r="AI179" s="22">
        <v>0</v>
      </c>
      <c r="AJ179" s="22">
        <v>0</v>
      </c>
      <c r="AK179" s="22">
        <v>0</v>
      </c>
      <c r="AL179" s="22">
        <v>0</v>
      </c>
      <c r="AM179" s="22">
        <v>0</v>
      </c>
      <c r="AN179" s="22">
        <v>0</v>
      </c>
      <c r="AO179" s="22">
        <v>0</v>
      </c>
      <c r="AP179" s="22">
        <v>0</v>
      </c>
      <c r="AQ179" s="22">
        <v>0</v>
      </c>
      <c r="AR179" s="22">
        <v>0</v>
      </c>
      <c r="AS179" s="22">
        <v>0</v>
      </c>
      <c r="AT179" s="14">
        <v>0</v>
      </c>
      <c r="AU179" s="14">
        <v>0</v>
      </c>
      <c r="AV179" s="14">
        <v>210</v>
      </c>
      <c r="AW179" s="14">
        <v>210</v>
      </c>
      <c r="AX179" s="14">
        <v>210</v>
      </c>
      <c r="AY179" s="14">
        <v>210</v>
      </c>
      <c r="AZ179" s="14">
        <v>210</v>
      </c>
      <c r="BA179" s="14">
        <v>210</v>
      </c>
      <c r="BB179" s="14">
        <v>210</v>
      </c>
      <c r="BC179" s="14">
        <v>210</v>
      </c>
      <c r="BD179" s="14">
        <v>210</v>
      </c>
      <c r="BE179" s="14">
        <v>210</v>
      </c>
      <c r="BF179" s="14">
        <v>210</v>
      </c>
    </row>
    <row r="180" spans="1:58" ht="12.75">
      <c r="A180" s="10" t="s">
        <v>1442</v>
      </c>
      <c r="B180" s="11" t="s">
        <v>1751</v>
      </c>
      <c r="C180" s="12">
        <v>768</v>
      </c>
      <c r="D180" s="13">
        <v>250</v>
      </c>
      <c r="E180" s="14">
        <v>0</v>
      </c>
      <c r="F180" s="14">
        <v>999</v>
      </c>
      <c r="G180" s="14">
        <v>210</v>
      </c>
      <c r="H180" s="14">
        <v>210</v>
      </c>
      <c r="I180" s="14">
        <v>210</v>
      </c>
      <c r="J180" s="14">
        <v>210</v>
      </c>
      <c r="K180" s="14">
        <v>210</v>
      </c>
      <c r="L180" s="14">
        <v>210</v>
      </c>
      <c r="M180" s="14">
        <v>210</v>
      </c>
      <c r="N180" s="14">
        <v>210</v>
      </c>
      <c r="O180" s="14">
        <v>210</v>
      </c>
      <c r="P180" s="14">
        <v>210</v>
      </c>
      <c r="Q180" s="14">
        <v>210</v>
      </c>
      <c r="R180" s="14">
        <v>210</v>
      </c>
      <c r="S180" s="14">
        <v>210</v>
      </c>
      <c r="T180" s="14">
        <v>210</v>
      </c>
      <c r="U180" s="14">
        <v>210</v>
      </c>
      <c r="V180" s="14">
        <v>210</v>
      </c>
      <c r="W180" s="14">
        <v>210</v>
      </c>
      <c r="X180" s="14">
        <v>210</v>
      </c>
      <c r="Y180" s="14">
        <v>210</v>
      </c>
      <c r="Z180" s="14">
        <v>210</v>
      </c>
      <c r="AA180" s="14">
        <v>210</v>
      </c>
      <c r="AB180" s="14">
        <v>210</v>
      </c>
      <c r="AC180" s="14">
        <v>210</v>
      </c>
      <c r="AD180" s="14">
        <v>210</v>
      </c>
      <c r="AE180" s="14">
        <v>210</v>
      </c>
      <c r="AF180" s="14">
        <v>210</v>
      </c>
      <c r="AG180" s="14">
        <v>210</v>
      </c>
      <c r="AH180" s="14">
        <v>210</v>
      </c>
      <c r="AI180" s="14">
        <v>210</v>
      </c>
      <c r="AJ180" s="14">
        <v>210</v>
      </c>
      <c r="AK180" s="14">
        <v>210</v>
      </c>
      <c r="AL180" s="14">
        <v>210</v>
      </c>
      <c r="AM180" s="14">
        <v>210</v>
      </c>
      <c r="AN180" s="14">
        <v>210</v>
      </c>
      <c r="AO180" s="14">
        <v>210</v>
      </c>
      <c r="AP180" s="14">
        <v>210</v>
      </c>
      <c r="AQ180" s="14">
        <v>210</v>
      </c>
      <c r="AR180" s="14">
        <v>210</v>
      </c>
      <c r="AS180" s="14">
        <v>210</v>
      </c>
      <c r="AT180" s="14">
        <v>210</v>
      </c>
      <c r="AU180" s="14">
        <v>210</v>
      </c>
      <c r="AV180" s="14">
        <v>210</v>
      </c>
      <c r="AW180" s="14">
        <v>210</v>
      </c>
      <c r="AX180" s="14">
        <v>210</v>
      </c>
      <c r="AY180" s="14">
        <v>210</v>
      </c>
      <c r="AZ180" s="14">
        <v>210</v>
      </c>
      <c r="BA180" s="14">
        <v>210</v>
      </c>
      <c r="BB180" s="14">
        <v>210</v>
      </c>
      <c r="BC180" s="14">
        <v>210</v>
      </c>
      <c r="BD180" s="14">
        <v>210</v>
      </c>
      <c r="BE180" s="14">
        <v>210</v>
      </c>
      <c r="BF180" s="14">
        <v>210</v>
      </c>
    </row>
    <row r="181" spans="1:58" ht="12.75">
      <c r="A181" s="10" t="s">
        <v>1752</v>
      </c>
      <c r="B181" s="11" t="s">
        <v>1753</v>
      </c>
      <c r="C181" s="12">
        <v>776</v>
      </c>
      <c r="D181" s="13">
        <v>826</v>
      </c>
      <c r="E181" s="14">
        <v>110</v>
      </c>
      <c r="F181" s="14">
        <v>110</v>
      </c>
      <c r="G181" s="14">
        <v>110</v>
      </c>
      <c r="H181" s="14">
        <v>110</v>
      </c>
      <c r="I181" s="14">
        <v>110</v>
      </c>
      <c r="J181" s="14">
        <v>110</v>
      </c>
      <c r="K181" s="14">
        <v>110</v>
      </c>
      <c r="L181" s="14">
        <v>110</v>
      </c>
      <c r="M181" s="14">
        <v>110</v>
      </c>
      <c r="N181" s="14">
        <v>110</v>
      </c>
      <c r="O181" s="14">
        <v>110</v>
      </c>
      <c r="P181" s="14">
        <v>110</v>
      </c>
      <c r="Q181" s="14">
        <v>110</v>
      </c>
      <c r="R181" s="14">
        <v>110</v>
      </c>
      <c r="S181" s="14">
        <v>110</v>
      </c>
      <c r="T181" s="14">
        <v>110</v>
      </c>
      <c r="U181" s="14">
        <v>110</v>
      </c>
      <c r="V181" s="14">
        <v>110</v>
      </c>
      <c r="W181" s="14">
        <v>110</v>
      </c>
      <c r="X181" s="14">
        <v>110</v>
      </c>
      <c r="Y181" s="14">
        <v>110</v>
      </c>
      <c r="Z181" s="14">
        <v>110</v>
      </c>
      <c r="AA181" s="14">
        <v>110</v>
      </c>
      <c r="AB181" s="14">
        <v>110</v>
      </c>
      <c r="AC181" s="14">
        <v>110</v>
      </c>
      <c r="AD181" s="14">
        <v>110</v>
      </c>
      <c r="AE181" s="14">
        <v>110</v>
      </c>
      <c r="AF181" s="14">
        <v>110</v>
      </c>
      <c r="AG181" s="14">
        <v>110</v>
      </c>
      <c r="AH181" s="14">
        <v>110</v>
      </c>
      <c r="AI181" s="14">
        <v>110</v>
      </c>
      <c r="AJ181" s="14">
        <v>110</v>
      </c>
      <c r="AK181" s="14">
        <v>110</v>
      </c>
      <c r="AL181" s="14">
        <v>110</v>
      </c>
      <c r="AM181" s="14">
        <v>110</v>
      </c>
      <c r="AN181" s="14">
        <v>110</v>
      </c>
      <c r="AO181" s="14">
        <v>110</v>
      </c>
      <c r="AP181" s="14">
        <v>110</v>
      </c>
      <c r="AQ181" s="14">
        <v>110</v>
      </c>
      <c r="AR181" s="14">
        <v>110</v>
      </c>
      <c r="AS181" s="14">
        <v>110</v>
      </c>
      <c r="AT181" s="14">
        <v>110</v>
      </c>
      <c r="AU181" s="14">
        <v>110</v>
      </c>
      <c r="AV181" s="14">
        <v>110</v>
      </c>
      <c r="AW181" s="14">
        <v>110</v>
      </c>
      <c r="AX181" s="14">
        <v>110</v>
      </c>
      <c r="AY181" s="14">
        <v>110</v>
      </c>
      <c r="AZ181" s="14">
        <v>110</v>
      </c>
      <c r="BA181" s="14">
        <v>110</v>
      </c>
      <c r="BB181" s="14">
        <v>110</v>
      </c>
      <c r="BC181" s="14">
        <v>110</v>
      </c>
      <c r="BD181" s="14">
        <v>110</v>
      </c>
      <c r="BE181" s="14">
        <v>110</v>
      </c>
      <c r="BF181" s="14">
        <v>110</v>
      </c>
    </row>
    <row r="182" spans="1:58" ht="12.75">
      <c r="A182" s="10" t="s">
        <v>1754</v>
      </c>
      <c r="B182" s="11" t="s">
        <v>1755</v>
      </c>
      <c r="C182" s="12">
        <v>780</v>
      </c>
      <c r="D182" s="13">
        <v>826</v>
      </c>
      <c r="E182" s="14">
        <v>0</v>
      </c>
      <c r="F182" s="14">
        <v>0</v>
      </c>
      <c r="G182" s="14">
        <v>0</v>
      </c>
      <c r="H182" s="14">
        <v>110</v>
      </c>
      <c r="I182" s="14">
        <v>110</v>
      </c>
      <c r="J182" s="14">
        <v>110</v>
      </c>
      <c r="K182" s="14">
        <v>110</v>
      </c>
      <c r="L182" s="14">
        <v>110</v>
      </c>
      <c r="M182" s="14">
        <v>110</v>
      </c>
      <c r="N182" s="14">
        <v>110</v>
      </c>
      <c r="O182" s="14">
        <v>110</v>
      </c>
      <c r="P182" s="14">
        <v>110</v>
      </c>
      <c r="Q182" s="14">
        <v>110</v>
      </c>
      <c r="R182" s="14">
        <v>110</v>
      </c>
      <c r="S182" s="14">
        <v>110</v>
      </c>
      <c r="T182" s="14">
        <v>110</v>
      </c>
      <c r="U182" s="14">
        <v>110</v>
      </c>
      <c r="V182" s="14">
        <v>110</v>
      </c>
      <c r="W182" s="14">
        <v>110</v>
      </c>
      <c r="X182" s="14">
        <v>110</v>
      </c>
      <c r="Y182" s="14">
        <v>110</v>
      </c>
      <c r="Z182" s="14">
        <v>110</v>
      </c>
      <c r="AA182" s="14">
        <v>110</v>
      </c>
      <c r="AB182" s="14">
        <v>110</v>
      </c>
      <c r="AC182" s="14">
        <v>110</v>
      </c>
      <c r="AD182" s="14">
        <v>110</v>
      </c>
      <c r="AE182" s="14">
        <v>110</v>
      </c>
      <c r="AF182" s="14">
        <v>110</v>
      </c>
      <c r="AG182" s="14">
        <v>110</v>
      </c>
      <c r="AH182" s="14">
        <v>110</v>
      </c>
      <c r="AI182" s="14">
        <v>110</v>
      </c>
      <c r="AJ182" s="14">
        <v>110</v>
      </c>
      <c r="AK182" s="14">
        <v>110</v>
      </c>
      <c r="AL182" s="14">
        <v>110</v>
      </c>
      <c r="AM182" s="14">
        <v>110</v>
      </c>
      <c r="AN182" s="14">
        <v>110</v>
      </c>
      <c r="AO182" s="14">
        <v>110</v>
      </c>
      <c r="AP182" s="14">
        <v>110</v>
      </c>
      <c r="AQ182" s="14">
        <v>110</v>
      </c>
      <c r="AR182" s="14">
        <v>110</v>
      </c>
      <c r="AS182" s="14">
        <v>110</v>
      </c>
      <c r="AT182" s="14">
        <v>110</v>
      </c>
      <c r="AU182" s="14">
        <v>110</v>
      </c>
      <c r="AV182" s="14">
        <v>110</v>
      </c>
      <c r="AW182" s="14">
        <v>110</v>
      </c>
      <c r="AX182" s="14">
        <v>110</v>
      </c>
      <c r="AY182" s="14">
        <v>110</v>
      </c>
      <c r="AZ182" s="14">
        <v>110</v>
      </c>
      <c r="BA182" s="14">
        <v>110</v>
      </c>
      <c r="BB182" s="14">
        <v>110</v>
      </c>
      <c r="BC182" s="14">
        <v>110</v>
      </c>
      <c r="BD182" s="14">
        <v>110</v>
      </c>
      <c r="BE182" s="14">
        <v>110</v>
      </c>
      <c r="BF182" s="14">
        <v>110</v>
      </c>
    </row>
    <row r="183" spans="1:58" ht="12.75">
      <c r="A183" s="10" t="s">
        <v>1756</v>
      </c>
      <c r="B183" s="11" t="s">
        <v>1757</v>
      </c>
      <c r="C183" s="12">
        <v>788</v>
      </c>
      <c r="D183" s="13"/>
      <c r="E183" s="14">
        <v>110</v>
      </c>
      <c r="F183" s="14">
        <v>110</v>
      </c>
      <c r="G183" s="14">
        <v>110</v>
      </c>
      <c r="H183" s="14">
        <v>110</v>
      </c>
      <c r="I183" s="14">
        <v>110</v>
      </c>
      <c r="J183" s="14">
        <v>110</v>
      </c>
      <c r="K183" s="14">
        <v>110</v>
      </c>
      <c r="L183" s="14">
        <v>110</v>
      </c>
      <c r="M183" s="14">
        <v>110</v>
      </c>
      <c r="N183" s="14">
        <v>110</v>
      </c>
      <c r="O183" s="14">
        <v>110</v>
      </c>
      <c r="P183" s="14">
        <v>110</v>
      </c>
      <c r="Q183" s="14">
        <v>110</v>
      </c>
      <c r="R183" s="14">
        <v>110</v>
      </c>
      <c r="S183" s="14">
        <v>110</v>
      </c>
      <c r="T183" s="14">
        <v>110</v>
      </c>
      <c r="U183" s="14">
        <v>310</v>
      </c>
      <c r="V183" s="14">
        <v>310</v>
      </c>
      <c r="W183" s="14">
        <v>310</v>
      </c>
      <c r="X183" s="14">
        <v>310</v>
      </c>
      <c r="Y183" s="14">
        <v>310</v>
      </c>
      <c r="Z183" s="14">
        <v>310</v>
      </c>
      <c r="AA183" s="14">
        <v>310</v>
      </c>
      <c r="AB183" s="14">
        <v>310</v>
      </c>
      <c r="AC183" s="14">
        <v>310</v>
      </c>
      <c r="AD183" s="14">
        <v>310</v>
      </c>
      <c r="AE183" s="14">
        <v>310</v>
      </c>
      <c r="AF183" s="14">
        <v>310</v>
      </c>
      <c r="AG183" s="14">
        <v>310</v>
      </c>
      <c r="AH183" s="14">
        <v>310</v>
      </c>
      <c r="AI183" s="14">
        <v>310</v>
      </c>
      <c r="AJ183" s="14">
        <v>310</v>
      </c>
      <c r="AK183" s="14">
        <v>310</v>
      </c>
      <c r="AL183" s="14">
        <v>310</v>
      </c>
      <c r="AM183" s="14">
        <v>310</v>
      </c>
      <c r="AN183" s="14">
        <v>310</v>
      </c>
      <c r="AO183" s="14">
        <v>310</v>
      </c>
      <c r="AP183" s="14">
        <v>310</v>
      </c>
      <c r="AQ183" s="14">
        <v>310</v>
      </c>
      <c r="AR183" s="14">
        <v>310</v>
      </c>
      <c r="AS183" s="14">
        <v>310</v>
      </c>
      <c r="AT183" s="14">
        <v>310</v>
      </c>
      <c r="AU183" s="14">
        <v>310</v>
      </c>
      <c r="AV183" s="14">
        <v>310</v>
      </c>
      <c r="AW183" s="14">
        <v>310</v>
      </c>
      <c r="AX183" s="14">
        <v>310</v>
      </c>
      <c r="AY183" s="14">
        <v>310</v>
      </c>
      <c r="AZ183" s="14">
        <v>310</v>
      </c>
      <c r="BA183" s="14">
        <v>310</v>
      </c>
      <c r="BB183" s="14">
        <v>310</v>
      </c>
      <c r="BC183" s="14">
        <v>310</v>
      </c>
      <c r="BD183" s="14">
        <v>310</v>
      </c>
      <c r="BE183" s="14">
        <v>310</v>
      </c>
      <c r="BF183" s="14">
        <v>310</v>
      </c>
    </row>
    <row r="184" spans="1:58" ht="12.75">
      <c r="A184" s="10" t="s">
        <v>1444</v>
      </c>
      <c r="B184" s="11" t="s">
        <v>1758</v>
      </c>
      <c r="C184" s="12">
        <v>792</v>
      </c>
      <c r="D184" s="13"/>
      <c r="E184" s="14">
        <v>999</v>
      </c>
      <c r="F184" s="14">
        <v>999</v>
      </c>
      <c r="G184" s="14">
        <v>999</v>
      </c>
      <c r="H184" s="14">
        <v>999</v>
      </c>
      <c r="I184" s="14">
        <v>999</v>
      </c>
      <c r="J184" s="14">
        <v>210</v>
      </c>
      <c r="K184" s="14">
        <v>210</v>
      </c>
      <c r="L184" s="14">
        <v>210</v>
      </c>
      <c r="M184" s="14">
        <v>210</v>
      </c>
      <c r="N184" s="14">
        <v>210</v>
      </c>
      <c r="O184" s="14">
        <v>210</v>
      </c>
      <c r="P184" s="14">
        <v>210</v>
      </c>
      <c r="Q184" s="14">
        <v>210</v>
      </c>
      <c r="R184" s="14">
        <v>210</v>
      </c>
      <c r="S184" s="14">
        <v>210</v>
      </c>
      <c r="T184" s="14">
        <v>210</v>
      </c>
      <c r="U184" s="14">
        <v>210</v>
      </c>
      <c r="V184" s="14">
        <v>210</v>
      </c>
      <c r="W184" s="14">
        <v>210</v>
      </c>
      <c r="X184" s="14">
        <v>210</v>
      </c>
      <c r="Y184" s="14">
        <v>210</v>
      </c>
      <c r="Z184" s="14">
        <v>210</v>
      </c>
      <c r="AA184" s="14">
        <v>210</v>
      </c>
      <c r="AB184" s="14">
        <v>210</v>
      </c>
      <c r="AC184" s="14">
        <v>210</v>
      </c>
      <c r="AD184" s="14">
        <v>210</v>
      </c>
      <c r="AE184" s="14">
        <v>210</v>
      </c>
      <c r="AF184" s="14">
        <v>210</v>
      </c>
      <c r="AG184" s="14">
        <v>210</v>
      </c>
      <c r="AH184" s="14">
        <v>210</v>
      </c>
      <c r="AI184" s="14">
        <v>210</v>
      </c>
      <c r="AJ184" s="14">
        <v>210</v>
      </c>
      <c r="AK184" s="14">
        <v>210</v>
      </c>
      <c r="AL184" s="14">
        <v>210</v>
      </c>
      <c r="AM184" s="14">
        <v>210</v>
      </c>
      <c r="AN184" s="14">
        <v>210</v>
      </c>
      <c r="AO184" s="14">
        <v>210</v>
      </c>
      <c r="AP184" s="14">
        <v>210</v>
      </c>
      <c r="AQ184" s="14">
        <v>210</v>
      </c>
      <c r="AR184" s="14">
        <v>210</v>
      </c>
      <c r="AS184" s="14">
        <v>210</v>
      </c>
      <c r="AT184" s="14">
        <v>210</v>
      </c>
      <c r="AU184" s="14">
        <v>210</v>
      </c>
      <c r="AV184" s="14">
        <v>210</v>
      </c>
      <c r="AW184" s="14">
        <v>210</v>
      </c>
      <c r="AX184" s="14">
        <v>210</v>
      </c>
      <c r="AY184" s="14">
        <v>210</v>
      </c>
      <c r="AZ184" s="14">
        <v>210</v>
      </c>
      <c r="BA184" s="14">
        <v>210</v>
      </c>
      <c r="BB184" s="14">
        <v>210</v>
      </c>
      <c r="BC184" s="14">
        <v>210</v>
      </c>
      <c r="BD184" s="14">
        <v>210</v>
      </c>
      <c r="BE184" s="14">
        <v>210</v>
      </c>
      <c r="BF184" s="14">
        <v>210</v>
      </c>
    </row>
    <row r="185" spans="1:58" ht="12.75">
      <c r="A185" s="10" t="s">
        <v>1445</v>
      </c>
      <c r="B185" s="11" t="s">
        <v>1759</v>
      </c>
      <c r="C185" s="12">
        <v>795</v>
      </c>
      <c r="D185" s="13">
        <v>810</v>
      </c>
      <c r="E185" s="14">
        <v>0</v>
      </c>
      <c r="F185" s="14">
        <v>0</v>
      </c>
      <c r="G185" s="14">
        <v>0</v>
      </c>
      <c r="H185" s="14">
        <v>0</v>
      </c>
      <c r="I185" s="14">
        <v>0</v>
      </c>
      <c r="J185" s="14">
        <v>0</v>
      </c>
      <c r="K185" s="14">
        <v>0</v>
      </c>
      <c r="L185" s="14">
        <v>0</v>
      </c>
      <c r="M185" s="14">
        <v>0</v>
      </c>
      <c r="N185" s="14">
        <v>0</v>
      </c>
      <c r="O185" s="14">
        <v>0</v>
      </c>
      <c r="P185" s="14">
        <v>0</v>
      </c>
      <c r="Q185" s="14">
        <v>0</v>
      </c>
      <c r="R185" s="14">
        <v>0</v>
      </c>
      <c r="S185" s="14">
        <v>0</v>
      </c>
      <c r="T185" s="14">
        <v>0</v>
      </c>
      <c r="U185" s="14">
        <v>0</v>
      </c>
      <c r="V185" s="14">
        <v>0</v>
      </c>
      <c r="W185" s="14">
        <v>0</v>
      </c>
      <c r="X185" s="14">
        <v>0</v>
      </c>
      <c r="Y185" s="14">
        <v>0</v>
      </c>
      <c r="Z185" s="14">
        <v>0</v>
      </c>
      <c r="AA185" s="14">
        <v>0</v>
      </c>
      <c r="AB185" s="14">
        <v>0</v>
      </c>
      <c r="AC185" s="14">
        <v>0</v>
      </c>
      <c r="AD185" s="14">
        <v>0</v>
      </c>
      <c r="AE185" s="14">
        <v>0</v>
      </c>
      <c r="AF185" s="14">
        <v>0</v>
      </c>
      <c r="AG185" s="14">
        <v>0</v>
      </c>
      <c r="AH185" s="14">
        <v>0</v>
      </c>
      <c r="AI185" s="14">
        <v>0</v>
      </c>
      <c r="AJ185" s="14">
        <v>0</v>
      </c>
      <c r="AK185" s="14">
        <v>999</v>
      </c>
      <c r="AL185" s="14">
        <v>210</v>
      </c>
      <c r="AM185" s="14">
        <v>210</v>
      </c>
      <c r="AN185" s="14">
        <v>210</v>
      </c>
      <c r="AO185" s="14">
        <v>210</v>
      </c>
      <c r="AP185" s="14">
        <v>210</v>
      </c>
      <c r="AQ185" s="14">
        <v>210</v>
      </c>
      <c r="AR185" s="14">
        <v>210</v>
      </c>
      <c r="AS185" s="14">
        <v>210</v>
      </c>
      <c r="AT185" s="14">
        <v>210</v>
      </c>
      <c r="AU185" s="14">
        <v>210</v>
      </c>
      <c r="AV185" s="14">
        <v>210</v>
      </c>
      <c r="AW185" s="14">
        <v>210</v>
      </c>
      <c r="AX185" s="14">
        <v>210</v>
      </c>
      <c r="AY185" s="14">
        <v>210</v>
      </c>
      <c r="AZ185" s="14">
        <v>210</v>
      </c>
      <c r="BA185" s="14">
        <v>210</v>
      </c>
      <c r="BB185" s="14">
        <v>210</v>
      </c>
      <c r="BC185" s="14">
        <v>210</v>
      </c>
      <c r="BD185" s="14">
        <v>210</v>
      </c>
      <c r="BE185" s="14">
        <v>210</v>
      </c>
      <c r="BF185" s="14">
        <v>210</v>
      </c>
    </row>
    <row r="186" spans="1:58" ht="12.75">
      <c r="A186" s="10" t="s">
        <v>1446</v>
      </c>
      <c r="B186" s="11" t="s">
        <v>1760</v>
      </c>
      <c r="C186" s="12">
        <v>798</v>
      </c>
      <c r="D186" s="13">
        <v>826</v>
      </c>
      <c r="E186" s="14">
        <v>0</v>
      </c>
      <c r="F186" s="14">
        <v>0</v>
      </c>
      <c r="G186" s="14">
        <v>0</v>
      </c>
      <c r="H186" s="14">
        <v>0</v>
      </c>
      <c r="I186" s="14">
        <v>0</v>
      </c>
      <c r="J186" s="14">
        <v>0</v>
      </c>
      <c r="K186" s="14">
        <v>0</v>
      </c>
      <c r="L186" s="14">
        <v>0</v>
      </c>
      <c r="M186" s="14">
        <v>0</v>
      </c>
      <c r="N186" s="14">
        <v>0</v>
      </c>
      <c r="O186" s="14">
        <v>0</v>
      </c>
      <c r="P186" s="14">
        <v>0</v>
      </c>
      <c r="Q186" s="14">
        <v>0</v>
      </c>
      <c r="R186" s="14">
        <v>0</v>
      </c>
      <c r="S186" s="14">
        <v>0</v>
      </c>
      <c r="T186" s="14">
        <v>0</v>
      </c>
      <c r="U186" s="14">
        <v>0</v>
      </c>
      <c r="V186" s="14">
        <v>0</v>
      </c>
      <c r="W186" s="14">
        <v>0</v>
      </c>
      <c r="X186" s="14">
        <v>999</v>
      </c>
      <c r="Y186" s="14">
        <v>210</v>
      </c>
      <c r="Z186" s="14">
        <v>210</v>
      </c>
      <c r="AA186" s="14">
        <v>210</v>
      </c>
      <c r="AB186" s="14">
        <v>210</v>
      </c>
      <c r="AC186" s="14">
        <v>210</v>
      </c>
      <c r="AD186" s="14">
        <v>210</v>
      </c>
      <c r="AE186" s="14">
        <v>210</v>
      </c>
      <c r="AF186" s="14">
        <v>210</v>
      </c>
      <c r="AG186" s="14">
        <v>210</v>
      </c>
      <c r="AH186" s="14">
        <v>210</v>
      </c>
      <c r="AI186" s="14">
        <v>210</v>
      </c>
      <c r="AJ186" s="14">
        <v>210</v>
      </c>
      <c r="AK186" s="14">
        <v>210</v>
      </c>
      <c r="AL186" s="14">
        <v>210</v>
      </c>
      <c r="AM186" s="14">
        <v>210</v>
      </c>
      <c r="AN186" s="14">
        <v>210</v>
      </c>
      <c r="AO186" s="14">
        <v>210</v>
      </c>
      <c r="AP186" s="14">
        <v>210</v>
      </c>
      <c r="AQ186" s="14">
        <v>210</v>
      </c>
      <c r="AR186" s="14">
        <v>210</v>
      </c>
      <c r="AS186" s="14">
        <v>210</v>
      </c>
      <c r="AT186" s="14">
        <v>210</v>
      </c>
      <c r="AU186" s="14">
        <v>210</v>
      </c>
      <c r="AV186" s="14">
        <v>210</v>
      </c>
      <c r="AW186" s="14">
        <v>210</v>
      </c>
      <c r="AX186" s="14">
        <v>210</v>
      </c>
      <c r="AY186" s="14">
        <v>210</v>
      </c>
      <c r="AZ186" s="14">
        <v>210</v>
      </c>
      <c r="BA186" s="14">
        <v>210</v>
      </c>
      <c r="BB186" s="14">
        <v>210</v>
      </c>
      <c r="BC186" s="14">
        <v>210</v>
      </c>
      <c r="BD186" s="14">
        <v>210</v>
      </c>
      <c r="BE186" s="14">
        <v>210</v>
      </c>
      <c r="BF186" s="14">
        <v>210</v>
      </c>
    </row>
    <row r="187" spans="1:58" ht="12.75">
      <c r="A187" s="10" t="s">
        <v>598</v>
      </c>
      <c r="B187" s="11" t="s">
        <v>1761</v>
      </c>
      <c r="C187" s="12">
        <v>800</v>
      </c>
      <c r="D187" s="13">
        <v>826</v>
      </c>
      <c r="E187" s="14">
        <v>0</v>
      </c>
      <c r="F187" s="14">
        <v>0</v>
      </c>
      <c r="G187" s="14">
        <v>0</v>
      </c>
      <c r="H187" s="14">
        <v>110</v>
      </c>
      <c r="I187" s="14">
        <v>110</v>
      </c>
      <c r="J187" s="14">
        <v>110</v>
      </c>
      <c r="K187" s="14">
        <v>110</v>
      </c>
      <c r="L187" s="14">
        <v>999</v>
      </c>
      <c r="M187" s="14">
        <v>110</v>
      </c>
      <c r="N187" s="14">
        <v>110</v>
      </c>
      <c r="O187" s="14">
        <v>110</v>
      </c>
      <c r="P187" s="14">
        <v>110</v>
      </c>
      <c r="Q187" s="14">
        <v>110</v>
      </c>
      <c r="R187" s="14">
        <v>110</v>
      </c>
      <c r="S187" s="14">
        <v>110</v>
      </c>
      <c r="T187" s="14">
        <v>110</v>
      </c>
      <c r="U187" s="14">
        <v>110</v>
      </c>
      <c r="V187" s="14">
        <v>110</v>
      </c>
      <c r="W187" s="14">
        <v>110</v>
      </c>
      <c r="X187" s="14">
        <v>110</v>
      </c>
      <c r="Y187" s="14">
        <v>110</v>
      </c>
      <c r="Z187" s="14">
        <v>110</v>
      </c>
      <c r="AA187" s="14">
        <v>110</v>
      </c>
      <c r="AB187" s="14">
        <v>110</v>
      </c>
      <c r="AC187" s="14">
        <v>110</v>
      </c>
      <c r="AD187" s="14">
        <v>110</v>
      </c>
      <c r="AE187" s="14">
        <v>110</v>
      </c>
      <c r="AF187" s="14">
        <v>110</v>
      </c>
      <c r="AG187" s="14">
        <v>110</v>
      </c>
      <c r="AH187" s="14">
        <v>110</v>
      </c>
      <c r="AI187" s="14">
        <v>110</v>
      </c>
      <c r="AJ187" s="14">
        <v>110</v>
      </c>
      <c r="AK187" s="14">
        <v>110</v>
      </c>
      <c r="AL187" s="14">
        <v>110</v>
      </c>
      <c r="AM187" s="14">
        <v>110</v>
      </c>
      <c r="AN187" s="14">
        <v>110</v>
      </c>
      <c r="AO187" s="14">
        <v>110</v>
      </c>
      <c r="AP187" s="14">
        <v>110</v>
      </c>
      <c r="AQ187" s="14">
        <v>110</v>
      </c>
      <c r="AR187" s="14">
        <v>110</v>
      </c>
      <c r="AS187" s="14">
        <v>110</v>
      </c>
      <c r="AT187" s="14">
        <v>110</v>
      </c>
      <c r="AU187" s="14">
        <v>110</v>
      </c>
      <c r="AV187" s="14">
        <v>110</v>
      </c>
      <c r="AW187" s="14">
        <v>110</v>
      </c>
      <c r="AX187" s="14">
        <v>110</v>
      </c>
      <c r="AY187" s="14">
        <v>210</v>
      </c>
      <c r="AZ187" s="14">
        <v>210</v>
      </c>
      <c r="BA187" s="14">
        <v>210</v>
      </c>
      <c r="BB187" s="14">
        <v>210</v>
      </c>
      <c r="BC187" s="14">
        <v>210</v>
      </c>
      <c r="BD187" s="14">
        <v>210</v>
      </c>
      <c r="BE187" s="14">
        <v>210</v>
      </c>
      <c r="BF187" s="14">
        <v>210</v>
      </c>
    </row>
    <row r="188" spans="1:58" ht="12.75">
      <c r="A188" s="10" t="s">
        <v>1422</v>
      </c>
      <c r="B188" s="11" t="s">
        <v>1762</v>
      </c>
      <c r="C188" s="12">
        <v>804</v>
      </c>
      <c r="D188" s="13">
        <v>810</v>
      </c>
      <c r="E188" s="14">
        <v>0</v>
      </c>
      <c r="F188" s="14">
        <v>0</v>
      </c>
      <c r="G188" s="14">
        <v>0</v>
      </c>
      <c r="H188" s="14">
        <v>0</v>
      </c>
      <c r="I188" s="14">
        <v>0</v>
      </c>
      <c r="J188" s="14">
        <v>0</v>
      </c>
      <c r="K188" s="14">
        <v>0</v>
      </c>
      <c r="L188" s="14">
        <v>0</v>
      </c>
      <c r="M188" s="14">
        <v>0</v>
      </c>
      <c r="N188" s="14">
        <v>0</v>
      </c>
      <c r="O188" s="14">
        <v>0</v>
      </c>
      <c r="P188" s="14">
        <v>0</v>
      </c>
      <c r="Q188" s="14">
        <v>0</v>
      </c>
      <c r="R188" s="14">
        <v>0</v>
      </c>
      <c r="S188" s="14">
        <v>0</v>
      </c>
      <c r="T188" s="14">
        <v>0</v>
      </c>
      <c r="U188" s="14">
        <v>0</v>
      </c>
      <c r="V188" s="14">
        <v>0</v>
      </c>
      <c r="W188" s="14">
        <v>0</v>
      </c>
      <c r="X188" s="14">
        <v>0</v>
      </c>
      <c r="Y188" s="14">
        <v>0</v>
      </c>
      <c r="Z188" s="14">
        <v>0</v>
      </c>
      <c r="AA188" s="14">
        <v>0</v>
      </c>
      <c r="AB188" s="14">
        <v>0</v>
      </c>
      <c r="AC188" s="14">
        <v>0</v>
      </c>
      <c r="AD188" s="14">
        <v>0</v>
      </c>
      <c r="AE188" s="14">
        <v>0</v>
      </c>
      <c r="AF188" s="14">
        <v>0</v>
      </c>
      <c r="AG188" s="14">
        <v>0</v>
      </c>
      <c r="AH188" s="14">
        <v>0</v>
      </c>
      <c r="AI188" s="14">
        <v>0</v>
      </c>
      <c r="AJ188" s="14">
        <v>0</v>
      </c>
      <c r="AK188" s="14">
        <v>210</v>
      </c>
      <c r="AL188" s="14">
        <v>210</v>
      </c>
      <c r="AM188" s="14">
        <v>210</v>
      </c>
      <c r="AN188" s="14">
        <v>210</v>
      </c>
      <c r="AO188" s="14">
        <v>210</v>
      </c>
      <c r="AP188" s="14">
        <v>210</v>
      </c>
      <c r="AQ188" s="14">
        <v>210</v>
      </c>
      <c r="AR188" s="14">
        <v>210</v>
      </c>
      <c r="AS188" s="14">
        <v>210</v>
      </c>
      <c r="AT188" s="14">
        <v>210</v>
      </c>
      <c r="AU188" s="14">
        <v>210</v>
      </c>
      <c r="AV188" s="14">
        <v>210</v>
      </c>
      <c r="AW188" s="14">
        <v>210</v>
      </c>
      <c r="AX188" s="14">
        <v>210</v>
      </c>
      <c r="AY188" s="14">
        <v>210</v>
      </c>
      <c r="AZ188" s="14">
        <v>210</v>
      </c>
      <c r="BA188" s="14">
        <v>210</v>
      </c>
      <c r="BB188" s="14">
        <v>210</v>
      </c>
      <c r="BC188" s="14">
        <v>210</v>
      </c>
      <c r="BD188" s="14">
        <v>210</v>
      </c>
      <c r="BE188" s="14">
        <v>210</v>
      </c>
      <c r="BF188" s="14">
        <v>210</v>
      </c>
    </row>
    <row r="189" spans="1:58" ht="12.75">
      <c r="A189" s="10" t="s">
        <v>1763</v>
      </c>
      <c r="B189" s="11" t="s">
        <v>24</v>
      </c>
      <c r="C189" s="12">
        <v>784</v>
      </c>
      <c r="D189" s="13">
        <v>826</v>
      </c>
      <c r="E189" s="14">
        <v>0</v>
      </c>
      <c r="F189" s="14">
        <v>0</v>
      </c>
      <c r="G189" s="14">
        <v>0</v>
      </c>
      <c r="H189" s="14">
        <v>0</v>
      </c>
      <c r="I189" s="14">
        <v>0</v>
      </c>
      <c r="J189" s="14">
        <v>0</v>
      </c>
      <c r="K189" s="14">
        <v>0</v>
      </c>
      <c r="L189" s="14">
        <v>0</v>
      </c>
      <c r="M189" s="14">
        <v>0</v>
      </c>
      <c r="N189" s="14">
        <v>0</v>
      </c>
      <c r="O189" s="14">
        <v>0</v>
      </c>
      <c r="P189" s="14">
        <v>0</v>
      </c>
      <c r="Q189" s="14">
        <v>999</v>
      </c>
      <c r="R189" s="14">
        <v>110</v>
      </c>
      <c r="S189" s="14">
        <v>110</v>
      </c>
      <c r="T189" s="14">
        <v>110</v>
      </c>
      <c r="U189" s="14">
        <v>110</v>
      </c>
      <c r="V189" s="14">
        <v>110</v>
      </c>
      <c r="W189" s="14">
        <v>110</v>
      </c>
      <c r="X189" s="14">
        <v>110</v>
      </c>
      <c r="Y189" s="14">
        <v>110</v>
      </c>
      <c r="Z189" s="14">
        <v>110</v>
      </c>
      <c r="AA189" s="14">
        <v>110</v>
      </c>
      <c r="AB189" s="14">
        <v>110</v>
      </c>
      <c r="AC189" s="14">
        <v>110</v>
      </c>
      <c r="AD189" s="14">
        <v>110</v>
      </c>
      <c r="AE189" s="14">
        <v>110</v>
      </c>
      <c r="AF189" s="14">
        <v>110</v>
      </c>
      <c r="AG189" s="14">
        <v>110</v>
      </c>
      <c r="AH189" s="14">
        <v>110</v>
      </c>
      <c r="AI189" s="14">
        <v>110</v>
      </c>
      <c r="AJ189" s="14">
        <v>110</v>
      </c>
      <c r="AK189" s="14">
        <v>110</v>
      </c>
      <c r="AL189" s="14">
        <v>110</v>
      </c>
      <c r="AM189" s="14">
        <v>110</v>
      </c>
      <c r="AN189" s="14">
        <v>110</v>
      </c>
      <c r="AO189" s="14">
        <v>110</v>
      </c>
      <c r="AP189" s="14">
        <v>110</v>
      </c>
      <c r="AQ189" s="14">
        <v>110</v>
      </c>
      <c r="AR189" s="14">
        <v>110</v>
      </c>
      <c r="AS189" s="14">
        <v>110</v>
      </c>
      <c r="AT189" s="14">
        <v>110</v>
      </c>
      <c r="AU189" s="14">
        <v>110</v>
      </c>
      <c r="AV189" s="14">
        <v>110</v>
      </c>
      <c r="AW189" s="14">
        <v>110</v>
      </c>
      <c r="AX189" s="14">
        <v>110</v>
      </c>
      <c r="AY189" s="14">
        <v>110</v>
      </c>
      <c r="AZ189" s="14">
        <v>110</v>
      </c>
      <c r="BA189" s="14">
        <v>110</v>
      </c>
      <c r="BB189" s="14">
        <v>110</v>
      </c>
      <c r="BC189" s="14">
        <v>110</v>
      </c>
      <c r="BD189" s="14">
        <v>110</v>
      </c>
      <c r="BE189" s="14">
        <v>110</v>
      </c>
      <c r="BF189" s="14">
        <v>110</v>
      </c>
    </row>
    <row r="190" spans="1:58" ht="12.75">
      <c r="A190" s="10" t="s">
        <v>1764</v>
      </c>
      <c r="B190" s="11" t="s">
        <v>1765</v>
      </c>
      <c r="C190" s="12">
        <v>826</v>
      </c>
      <c r="D190" s="13"/>
      <c r="E190" s="14">
        <v>210</v>
      </c>
      <c r="F190" s="14">
        <v>210</v>
      </c>
      <c r="G190" s="14">
        <v>210</v>
      </c>
      <c r="H190" s="14">
        <v>210</v>
      </c>
      <c r="I190" s="14">
        <v>210</v>
      </c>
      <c r="J190" s="14">
        <v>210</v>
      </c>
      <c r="K190" s="14">
        <v>210</v>
      </c>
      <c r="L190" s="14">
        <v>210</v>
      </c>
      <c r="M190" s="14">
        <v>210</v>
      </c>
      <c r="N190" s="14">
        <v>210</v>
      </c>
      <c r="O190" s="14">
        <v>210</v>
      </c>
      <c r="P190" s="14">
        <v>210</v>
      </c>
      <c r="Q190" s="14">
        <v>210</v>
      </c>
      <c r="R190" s="14">
        <v>210</v>
      </c>
      <c r="S190" s="14">
        <v>210</v>
      </c>
      <c r="T190" s="14">
        <v>210</v>
      </c>
      <c r="U190" s="14">
        <v>210</v>
      </c>
      <c r="V190" s="14">
        <v>210</v>
      </c>
      <c r="W190" s="14">
        <v>210</v>
      </c>
      <c r="X190" s="14">
        <v>210</v>
      </c>
      <c r="Y190" s="14">
        <v>210</v>
      </c>
      <c r="Z190" s="14">
        <v>210</v>
      </c>
      <c r="AA190" s="14">
        <v>210</v>
      </c>
      <c r="AB190" s="14">
        <v>210</v>
      </c>
      <c r="AC190" s="14">
        <v>210</v>
      </c>
      <c r="AD190" s="14">
        <v>210</v>
      </c>
      <c r="AE190" s="14">
        <v>210</v>
      </c>
      <c r="AF190" s="14">
        <v>210</v>
      </c>
      <c r="AG190" s="14">
        <v>210</v>
      </c>
      <c r="AH190" s="14">
        <v>210</v>
      </c>
      <c r="AI190" s="14">
        <v>210</v>
      </c>
      <c r="AJ190" s="14">
        <v>210</v>
      </c>
      <c r="AK190" s="14">
        <v>210</v>
      </c>
      <c r="AL190" s="14">
        <v>210</v>
      </c>
      <c r="AM190" s="14">
        <v>210</v>
      </c>
      <c r="AN190" s="14">
        <v>210</v>
      </c>
      <c r="AO190" s="14">
        <v>210</v>
      </c>
      <c r="AP190" s="14">
        <v>210</v>
      </c>
      <c r="AQ190" s="14">
        <v>210</v>
      </c>
      <c r="AR190" s="14">
        <v>210</v>
      </c>
      <c r="AS190" s="14">
        <v>210</v>
      </c>
      <c r="AT190" s="14">
        <v>210</v>
      </c>
      <c r="AU190" s="14">
        <v>210</v>
      </c>
      <c r="AV190" s="14">
        <v>210</v>
      </c>
      <c r="AW190" s="14">
        <v>210</v>
      </c>
      <c r="AX190" s="14">
        <v>210</v>
      </c>
      <c r="AY190" s="14">
        <v>210</v>
      </c>
      <c r="AZ190" s="14">
        <v>210</v>
      </c>
      <c r="BA190" s="14">
        <v>210</v>
      </c>
      <c r="BB190" s="14">
        <v>210</v>
      </c>
      <c r="BC190" s="14">
        <v>210</v>
      </c>
      <c r="BD190" s="14">
        <v>210</v>
      </c>
      <c r="BE190" s="14">
        <v>210</v>
      </c>
      <c r="BF190" s="14">
        <v>210</v>
      </c>
    </row>
    <row r="191" spans="1:58" ht="12.75">
      <c r="A191" s="10" t="s">
        <v>1766</v>
      </c>
      <c r="B191" s="11" t="s">
        <v>147</v>
      </c>
      <c r="C191" s="12">
        <v>840</v>
      </c>
      <c r="D191" s="13"/>
      <c r="E191" s="14">
        <v>110</v>
      </c>
      <c r="F191" s="14">
        <v>110</v>
      </c>
      <c r="G191" s="14">
        <v>110</v>
      </c>
      <c r="H191" s="14">
        <v>110</v>
      </c>
      <c r="I191" s="14">
        <v>110</v>
      </c>
      <c r="J191" s="14">
        <v>110</v>
      </c>
      <c r="K191" s="14">
        <v>110</v>
      </c>
      <c r="L191" s="14">
        <v>110</v>
      </c>
      <c r="M191" s="14">
        <v>110</v>
      </c>
      <c r="N191" s="14">
        <v>110</v>
      </c>
      <c r="O191" s="14">
        <v>110</v>
      </c>
      <c r="P191" s="14">
        <v>110</v>
      </c>
      <c r="Q191" s="14">
        <v>110</v>
      </c>
      <c r="R191" s="14">
        <v>110</v>
      </c>
      <c r="S191" s="14">
        <v>110</v>
      </c>
      <c r="T191" s="14">
        <v>110</v>
      </c>
      <c r="U191" s="14">
        <v>110</v>
      </c>
      <c r="V191" s="14">
        <v>110</v>
      </c>
      <c r="W191" s="14">
        <v>110</v>
      </c>
      <c r="X191" s="14">
        <v>110</v>
      </c>
      <c r="Y191" s="14">
        <v>110</v>
      </c>
      <c r="Z191" s="14">
        <v>110</v>
      </c>
      <c r="AA191" s="14">
        <v>110</v>
      </c>
      <c r="AB191" s="14">
        <v>110</v>
      </c>
      <c r="AC191" s="14">
        <v>110</v>
      </c>
      <c r="AD191" s="14">
        <v>110</v>
      </c>
      <c r="AE191" s="14">
        <v>110</v>
      </c>
      <c r="AF191" s="14">
        <v>210</v>
      </c>
      <c r="AG191" s="14">
        <v>210</v>
      </c>
      <c r="AH191" s="14">
        <v>210</v>
      </c>
      <c r="AI191" s="14">
        <v>210</v>
      </c>
      <c r="AJ191" s="14">
        <v>210</v>
      </c>
      <c r="AK191" s="14">
        <v>210</v>
      </c>
      <c r="AL191" s="14">
        <v>210</v>
      </c>
      <c r="AM191" s="14">
        <v>210</v>
      </c>
      <c r="AN191" s="14">
        <v>210</v>
      </c>
      <c r="AO191" s="14">
        <v>210</v>
      </c>
      <c r="AP191" s="14">
        <v>210</v>
      </c>
      <c r="AQ191" s="14">
        <v>210</v>
      </c>
      <c r="AR191" s="14">
        <v>210</v>
      </c>
      <c r="AS191" s="14">
        <v>210</v>
      </c>
      <c r="AT191" s="14">
        <v>210</v>
      </c>
      <c r="AU191" s="14">
        <v>210</v>
      </c>
      <c r="AV191" s="14">
        <v>210</v>
      </c>
      <c r="AW191" s="14">
        <v>210</v>
      </c>
      <c r="AX191" s="14">
        <v>210</v>
      </c>
      <c r="AY191" s="14">
        <v>210</v>
      </c>
      <c r="AZ191" s="14">
        <v>210</v>
      </c>
      <c r="BA191" s="14">
        <v>210</v>
      </c>
      <c r="BB191" s="14">
        <v>210</v>
      </c>
      <c r="BC191" s="14">
        <v>210</v>
      </c>
      <c r="BD191" s="14">
        <v>210</v>
      </c>
      <c r="BE191" s="14">
        <v>210</v>
      </c>
      <c r="BF191" s="14">
        <v>210</v>
      </c>
    </row>
    <row r="192" spans="1:58" ht="12.75">
      <c r="A192" s="10" t="s">
        <v>1454</v>
      </c>
      <c r="B192" s="11" t="s">
        <v>1767</v>
      </c>
      <c r="C192" s="12">
        <v>858</v>
      </c>
      <c r="D192" s="13"/>
      <c r="E192" s="14">
        <v>320</v>
      </c>
      <c r="F192" s="14">
        <v>320</v>
      </c>
      <c r="G192" s="14">
        <v>320</v>
      </c>
      <c r="H192" s="14">
        <v>320</v>
      </c>
      <c r="I192" s="14">
        <v>320</v>
      </c>
      <c r="J192" s="14">
        <v>320</v>
      </c>
      <c r="K192" s="14">
        <v>320</v>
      </c>
      <c r="L192" s="14">
        <v>320</v>
      </c>
      <c r="M192" s="14">
        <v>320</v>
      </c>
      <c r="N192" s="14">
        <v>320</v>
      </c>
      <c r="O192" s="14">
        <v>320</v>
      </c>
      <c r="P192" s="14">
        <v>320</v>
      </c>
      <c r="Q192" s="14">
        <v>320</v>
      </c>
      <c r="R192" s="14">
        <v>320</v>
      </c>
      <c r="S192" s="14">
        <v>320</v>
      </c>
      <c r="T192" s="14">
        <v>320</v>
      </c>
      <c r="U192" s="14">
        <v>320</v>
      </c>
      <c r="V192" s="14">
        <v>320</v>
      </c>
      <c r="W192" s="14">
        <v>320</v>
      </c>
      <c r="X192" s="14">
        <v>320</v>
      </c>
      <c r="Y192" s="14">
        <v>320</v>
      </c>
      <c r="Z192" s="14">
        <v>320</v>
      </c>
      <c r="AA192" s="14">
        <v>320</v>
      </c>
      <c r="AB192" s="14">
        <v>320</v>
      </c>
      <c r="AC192" s="14">
        <v>320</v>
      </c>
      <c r="AD192" s="14">
        <v>320</v>
      </c>
      <c r="AE192" s="14">
        <v>320</v>
      </c>
      <c r="AF192" s="14">
        <v>320</v>
      </c>
      <c r="AG192" s="14">
        <v>320</v>
      </c>
      <c r="AH192" s="14">
        <v>320</v>
      </c>
      <c r="AI192" s="14">
        <v>320</v>
      </c>
      <c r="AJ192" s="14">
        <v>320</v>
      </c>
      <c r="AK192" s="14">
        <v>320</v>
      </c>
      <c r="AL192" s="14">
        <v>320</v>
      </c>
      <c r="AM192" s="14">
        <v>320</v>
      </c>
      <c r="AN192" s="14">
        <v>320</v>
      </c>
      <c r="AO192" s="14">
        <v>320</v>
      </c>
      <c r="AP192" s="14">
        <v>320</v>
      </c>
      <c r="AQ192" s="14">
        <v>320</v>
      </c>
      <c r="AR192" s="14">
        <v>320</v>
      </c>
      <c r="AS192" s="14">
        <v>320</v>
      </c>
      <c r="AT192" s="14">
        <v>320</v>
      </c>
      <c r="AU192" s="14">
        <v>320</v>
      </c>
      <c r="AV192" s="14">
        <v>320</v>
      </c>
      <c r="AW192" s="14">
        <v>320</v>
      </c>
      <c r="AX192" s="14">
        <v>320</v>
      </c>
      <c r="AY192" s="14">
        <v>320</v>
      </c>
      <c r="AZ192" s="14">
        <v>320</v>
      </c>
      <c r="BA192" s="14">
        <v>320</v>
      </c>
      <c r="BB192" s="14">
        <v>320</v>
      </c>
      <c r="BC192" s="14">
        <v>320</v>
      </c>
      <c r="BD192" s="14">
        <v>320</v>
      </c>
      <c r="BE192" s="14">
        <v>320</v>
      </c>
      <c r="BF192" s="14">
        <v>320</v>
      </c>
    </row>
    <row r="193" spans="1:58" ht="12.75">
      <c r="A193" s="10" t="s">
        <v>1423</v>
      </c>
      <c r="B193" s="11" t="s">
        <v>1768</v>
      </c>
      <c r="C193" s="12">
        <v>860</v>
      </c>
      <c r="D193" s="13">
        <v>810</v>
      </c>
      <c r="E193" s="14">
        <v>0</v>
      </c>
      <c r="F193" s="14">
        <v>0</v>
      </c>
      <c r="G193" s="14">
        <v>0</v>
      </c>
      <c r="H193" s="14">
        <v>0</v>
      </c>
      <c r="I193" s="14">
        <v>0</v>
      </c>
      <c r="J193" s="14">
        <v>0</v>
      </c>
      <c r="K193" s="14">
        <v>0</v>
      </c>
      <c r="L193" s="14">
        <v>0</v>
      </c>
      <c r="M193" s="14">
        <v>0</v>
      </c>
      <c r="N193" s="14">
        <v>0</v>
      </c>
      <c r="O193" s="14">
        <v>0</v>
      </c>
      <c r="P193" s="14">
        <v>0</v>
      </c>
      <c r="Q193" s="14">
        <v>0</v>
      </c>
      <c r="R193" s="14">
        <v>0</v>
      </c>
      <c r="S193" s="14">
        <v>0</v>
      </c>
      <c r="T193" s="14">
        <v>0</v>
      </c>
      <c r="U193" s="14">
        <v>0</v>
      </c>
      <c r="V193" s="14">
        <v>0</v>
      </c>
      <c r="W193" s="14">
        <v>0</v>
      </c>
      <c r="X193" s="14">
        <v>0</v>
      </c>
      <c r="Y193" s="14">
        <v>0</v>
      </c>
      <c r="Z193" s="14">
        <v>0</v>
      </c>
      <c r="AA193" s="14">
        <v>0</v>
      </c>
      <c r="AB193" s="14">
        <v>0</v>
      </c>
      <c r="AC193" s="14">
        <v>0</v>
      </c>
      <c r="AD193" s="14">
        <v>0</v>
      </c>
      <c r="AE193" s="14">
        <v>0</v>
      </c>
      <c r="AF193" s="14">
        <v>0</v>
      </c>
      <c r="AG193" s="14">
        <v>0</v>
      </c>
      <c r="AH193" s="14">
        <v>0</v>
      </c>
      <c r="AI193" s="14">
        <v>0</v>
      </c>
      <c r="AJ193" s="14">
        <v>0</v>
      </c>
      <c r="AK193" s="14">
        <v>999</v>
      </c>
      <c r="AL193" s="14">
        <v>210</v>
      </c>
      <c r="AM193" s="14">
        <v>210</v>
      </c>
      <c r="AN193" s="14">
        <v>210</v>
      </c>
      <c r="AO193" s="14">
        <v>210</v>
      </c>
      <c r="AP193" s="14">
        <v>210</v>
      </c>
      <c r="AQ193" s="14">
        <v>210</v>
      </c>
      <c r="AR193" s="14">
        <v>210</v>
      </c>
      <c r="AS193" s="14">
        <v>210</v>
      </c>
      <c r="AT193" s="14">
        <v>210</v>
      </c>
      <c r="AU193" s="14">
        <v>210</v>
      </c>
      <c r="AV193" s="14">
        <v>210</v>
      </c>
      <c r="AW193" s="14">
        <v>210</v>
      </c>
      <c r="AX193" s="14">
        <v>210</v>
      </c>
      <c r="AY193" s="14">
        <v>210</v>
      </c>
      <c r="AZ193" s="14">
        <v>210</v>
      </c>
      <c r="BA193" s="14">
        <v>210</v>
      </c>
      <c r="BB193" s="14">
        <v>210</v>
      </c>
      <c r="BC193" s="14">
        <v>210</v>
      </c>
      <c r="BD193" s="14">
        <v>210</v>
      </c>
      <c r="BE193" s="14">
        <v>210</v>
      </c>
      <c r="BF193" s="14">
        <v>210</v>
      </c>
    </row>
    <row r="194" spans="1:58" ht="12.75">
      <c r="A194" s="10" t="s">
        <v>604</v>
      </c>
      <c r="B194" s="11" t="s">
        <v>1769</v>
      </c>
      <c r="C194" s="12">
        <v>548</v>
      </c>
      <c r="D194" s="13" t="s">
        <v>1781</v>
      </c>
      <c r="E194" s="14">
        <v>0</v>
      </c>
      <c r="F194" s="14">
        <v>0</v>
      </c>
      <c r="G194" s="14">
        <v>0</v>
      </c>
      <c r="H194" s="14">
        <v>0</v>
      </c>
      <c r="I194" s="14">
        <v>0</v>
      </c>
      <c r="J194" s="14">
        <v>0</v>
      </c>
      <c r="K194" s="14">
        <v>0</v>
      </c>
      <c r="L194" s="14">
        <v>0</v>
      </c>
      <c r="M194" s="14">
        <v>0</v>
      </c>
      <c r="N194" s="14">
        <v>0</v>
      </c>
      <c r="O194" s="14">
        <v>0</v>
      </c>
      <c r="P194" s="14">
        <v>0</v>
      </c>
      <c r="Q194" s="14">
        <v>0</v>
      </c>
      <c r="R194" s="14">
        <v>0</v>
      </c>
      <c r="S194" s="14">
        <v>0</v>
      </c>
      <c r="T194" s="14">
        <v>0</v>
      </c>
      <c r="U194" s="14">
        <v>0</v>
      </c>
      <c r="V194" s="14">
        <v>0</v>
      </c>
      <c r="W194" s="14">
        <v>0</v>
      </c>
      <c r="X194" s="14">
        <v>0</v>
      </c>
      <c r="Y194" s="14">
        <v>0</v>
      </c>
      <c r="Z194" s="14">
        <v>110</v>
      </c>
      <c r="AA194" s="14">
        <v>110</v>
      </c>
      <c r="AB194" s="14">
        <v>110</v>
      </c>
      <c r="AC194" s="14">
        <v>110</v>
      </c>
      <c r="AD194" s="14">
        <v>110</v>
      </c>
      <c r="AE194" s="14">
        <v>110</v>
      </c>
      <c r="AF194" s="14">
        <v>110</v>
      </c>
      <c r="AG194" s="14">
        <v>110</v>
      </c>
      <c r="AH194" s="14">
        <v>110</v>
      </c>
      <c r="AI194" s="14">
        <v>110</v>
      </c>
      <c r="AJ194" s="14">
        <v>110</v>
      </c>
      <c r="AK194" s="14">
        <v>110</v>
      </c>
      <c r="AL194" s="14">
        <v>110</v>
      </c>
      <c r="AM194" s="14">
        <v>110</v>
      </c>
      <c r="AN194" s="14">
        <v>110</v>
      </c>
      <c r="AO194" s="14">
        <v>110</v>
      </c>
      <c r="AP194" s="14">
        <v>110</v>
      </c>
      <c r="AQ194" s="14">
        <v>110</v>
      </c>
      <c r="AR194" s="14">
        <v>110</v>
      </c>
      <c r="AS194" s="14">
        <v>110</v>
      </c>
      <c r="AT194" s="14">
        <v>110</v>
      </c>
      <c r="AU194" s="14">
        <v>110</v>
      </c>
      <c r="AV194" s="14">
        <v>110</v>
      </c>
      <c r="AW194" s="14">
        <v>110</v>
      </c>
      <c r="AX194" s="14">
        <v>110</v>
      </c>
      <c r="AY194" s="14">
        <v>110</v>
      </c>
      <c r="AZ194" s="14">
        <v>110</v>
      </c>
      <c r="BA194" s="14">
        <v>110</v>
      </c>
      <c r="BB194" s="14">
        <v>110</v>
      </c>
      <c r="BC194" s="14">
        <v>110</v>
      </c>
      <c r="BD194" s="14">
        <v>110</v>
      </c>
      <c r="BE194" s="14">
        <v>110</v>
      </c>
      <c r="BF194" s="14">
        <v>110</v>
      </c>
    </row>
    <row r="195" spans="1:58" ht="12.75">
      <c r="A195" s="16" t="s">
        <v>309</v>
      </c>
      <c r="B195" s="45" t="s">
        <v>308</v>
      </c>
      <c r="C195" s="44">
        <v>336</v>
      </c>
      <c r="E195" s="15">
        <v>310</v>
      </c>
      <c r="F195" s="15">
        <v>310</v>
      </c>
      <c r="G195" s="15">
        <v>310</v>
      </c>
      <c r="H195" s="15">
        <v>310</v>
      </c>
      <c r="I195" s="15">
        <v>310</v>
      </c>
      <c r="J195" s="15">
        <v>310</v>
      </c>
      <c r="K195" s="15">
        <v>310</v>
      </c>
      <c r="L195" s="15">
        <v>310</v>
      </c>
      <c r="M195" s="15">
        <v>310</v>
      </c>
      <c r="N195" s="15">
        <v>310</v>
      </c>
      <c r="O195" s="15">
        <v>310</v>
      </c>
      <c r="P195" s="15">
        <v>310</v>
      </c>
      <c r="Q195" s="15">
        <v>310</v>
      </c>
      <c r="R195" s="15">
        <v>310</v>
      </c>
      <c r="S195" s="15">
        <v>310</v>
      </c>
      <c r="T195" s="15">
        <v>310</v>
      </c>
      <c r="U195" s="15">
        <v>310</v>
      </c>
      <c r="V195" s="15">
        <v>310</v>
      </c>
      <c r="W195" s="15">
        <v>310</v>
      </c>
      <c r="X195" s="15">
        <v>310</v>
      </c>
      <c r="Y195" s="15">
        <v>310</v>
      </c>
      <c r="Z195" s="15">
        <v>310</v>
      </c>
      <c r="AA195" s="15">
        <v>310</v>
      </c>
      <c r="AB195" s="15">
        <v>310</v>
      </c>
      <c r="AC195" s="15">
        <v>310</v>
      </c>
      <c r="AD195" s="15">
        <v>310</v>
      </c>
      <c r="AE195" s="15">
        <v>310</v>
      </c>
      <c r="AF195" s="15">
        <v>310</v>
      </c>
      <c r="AG195" s="15">
        <v>310</v>
      </c>
      <c r="AH195" s="15">
        <v>310</v>
      </c>
      <c r="AI195" s="15">
        <v>310</v>
      </c>
      <c r="AJ195" s="15">
        <v>310</v>
      </c>
      <c r="AK195" s="15">
        <v>310</v>
      </c>
      <c r="AL195" s="15">
        <v>310</v>
      </c>
      <c r="AM195" s="15">
        <v>310</v>
      </c>
      <c r="AN195" s="15">
        <v>310</v>
      </c>
      <c r="AO195" s="15">
        <v>310</v>
      </c>
      <c r="AP195" s="15">
        <v>310</v>
      </c>
      <c r="AQ195" s="15">
        <v>310</v>
      </c>
      <c r="AR195" s="15">
        <v>310</v>
      </c>
      <c r="AS195" s="15">
        <v>310</v>
      </c>
      <c r="AT195" s="15">
        <v>310</v>
      </c>
      <c r="AU195" s="15">
        <v>310</v>
      </c>
      <c r="AV195" s="15">
        <v>310</v>
      </c>
      <c r="AW195" s="15">
        <v>310</v>
      </c>
      <c r="AX195" s="15">
        <v>310</v>
      </c>
      <c r="AY195" s="15">
        <v>310</v>
      </c>
      <c r="AZ195" s="15">
        <v>310</v>
      </c>
      <c r="BA195" s="15">
        <v>310</v>
      </c>
      <c r="BB195" s="15">
        <v>310</v>
      </c>
      <c r="BC195" s="15">
        <v>310</v>
      </c>
      <c r="BD195" s="15">
        <v>310</v>
      </c>
      <c r="BE195" s="15">
        <v>310</v>
      </c>
      <c r="BF195" s="15">
        <v>310</v>
      </c>
    </row>
    <row r="196" spans="1:58" ht="12.75">
      <c r="A196" s="10" t="s">
        <v>1770</v>
      </c>
      <c r="B196" s="11" t="s">
        <v>1771</v>
      </c>
      <c r="C196" s="12">
        <v>862</v>
      </c>
      <c r="D196" s="13"/>
      <c r="E196" s="14">
        <v>320</v>
      </c>
      <c r="F196" s="14">
        <v>320</v>
      </c>
      <c r="G196" s="14">
        <v>110</v>
      </c>
      <c r="H196" s="14">
        <v>110</v>
      </c>
      <c r="I196" s="14">
        <v>110</v>
      </c>
      <c r="J196" s="14">
        <v>110</v>
      </c>
      <c r="K196" s="14">
        <v>110</v>
      </c>
      <c r="L196" s="14">
        <v>110</v>
      </c>
      <c r="M196" s="14">
        <v>110</v>
      </c>
      <c r="N196" s="14">
        <v>110</v>
      </c>
      <c r="O196" s="14">
        <v>110</v>
      </c>
      <c r="P196" s="14">
        <v>110</v>
      </c>
      <c r="Q196" s="14">
        <v>110</v>
      </c>
      <c r="R196" s="14">
        <v>110</v>
      </c>
      <c r="S196" s="14">
        <v>110</v>
      </c>
      <c r="T196" s="14">
        <v>110</v>
      </c>
      <c r="U196" s="14">
        <v>110</v>
      </c>
      <c r="V196" s="14">
        <v>110</v>
      </c>
      <c r="W196" s="14">
        <v>110</v>
      </c>
      <c r="X196" s="14">
        <v>110</v>
      </c>
      <c r="Y196" s="14">
        <v>110</v>
      </c>
      <c r="Z196" s="14">
        <v>110</v>
      </c>
      <c r="AA196" s="14">
        <v>110</v>
      </c>
      <c r="AB196" s="14">
        <v>110</v>
      </c>
      <c r="AC196" s="14">
        <v>110</v>
      </c>
      <c r="AD196" s="14">
        <v>110</v>
      </c>
      <c r="AE196" s="14">
        <v>110</v>
      </c>
      <c r="AF196" s="14">
        <v>110</v>
      </c>
      <c r="AG196" s="14">
        <v>110</v>
      </c>
      <c r="AH196" s="14">
        <v>110</v>
      </c>
      <c r="AI196" s="14">
        <v>110</v>
      </c>
      <c r="AJ196" s="14">
        <v>110</v>
      </c>
      <c r="AK196" s="14">
        <v>110</v>
      </c>
      <c r="AL196" s="14">
        <v>110</v>
      </c>
      <c r="AM196" s="14">
        <v>110</v>
      </c>
      <c r="AN196" s="14">
        <v>110</v>
      </c>
      <c r="AO196" s="14">
        <v>110</v>
      </c>
      <c r="AP196" s="14">
        <v>110</v>
      </c>
      <c r="AQ196" s="14">
        <v>110</v>
      </c>
      <c r="AR196" s="14">
        <v>110</v>
      </c>
      <c r="AS196" s="14">
        <v>210</v>
      </c>
      <c r="AT196" s="14">
        <v>210</v>
      </c>
      <c r="AU196" s="14">
        <v>210</v>
      </c>
      <c r="AV196" s="14">
        <v>210</v>
      </c>
      <c r="AW196" s="14">
        <v>210</v>
      </c>
      <c r="AX196" s="14">
        <v>210</v>
      </c>
      <c r="AY196" s="14">
        <v>210</v>
      </c>
      <c r="AZ196" s="14">
        <v>210</v>
      </c>
      <c r="BA196" s="14">
        <v>210</v>
      </c>
      <c r="BB196" s="14">
        <v>210</v>
      </c>
      <c r="BC196" s="14">
        <v>210</v>
      </c>
      <c r="BD196" s="14">
        <v>210</v>
      </c>
      <c r="BE196" s="14">
        <v>210</v>
      </c>
      <c r="BF196" s="14">
        <v>210</v>
      </c>
    </row>
    <row r="197" spans="1:58" ht="12.75">
      <c r="A197" s="10" t="s">
        <v>1447</v>
      </c>
      <c r="B197" s="11" t="s">
        <v>1772</v>
      </c>
      <c r="C197" s="12">
        <v>704</v>
      </c>
      <c r="D197" s="13"/>
      <c r="E197" s="14">
        <v>999</v>
      </c>
      <c r="F197" s="14">
        <v>999</v>
      </c>
      <c r="G197" s="14">
        <v>999</v>
      </c>
      <c r="H197" s="14">
        <v>999</v>
      </c>
      <c r="I197" s="14">
        <v>999</v>
      </c>
      <c r="J197" s="14">
        <v>999</v>
      </c>
      <c r="K197" s="14">
        <v>999</v>
      </c>
      <c r="L197" s="14">
        <v>999</v>
      </c>
      <c r="M197" s="14">
        <v>999</v>
      </c>
      <c r="N197" s="14">
        <v>999</v>
      </c>
      <c r="O197" s="14">
        <v>999</v>
      </c>
      <c r="P197" s="14">
        <v>999</v>
      </c>
      <c r="Q197" s="14">
        <v>999</v>
      </c>
      <c r="R197" s="14">
        <v>999</v>
      </c>
      <c r="S197" s="14">
        <v>999</v>
      </c>
      <c r="T197" s="14">
        <v>999</v>
      </c>
      <c r="U197" s="14">
        <v>999</v>
      </c>
      <c r="V197" s="14">
        <v>999</v>
      </c>
      <c r="W197" s="14">
        <v>999</v>
      </c>
      <c r="X197" s="14">
        <v>999</v>
      </c>
      <c r="Y197" s="14">
        <v>999</v>
      </c>
      <c r="Z197" s="14">
        <v>999</v>
      </c>
      <c r="AA197" s="14">
        <v>999</v>
      </c>
      <c r="AB197" s="14">
        <v>999</v>
      </c>
      <c r="AC197" s="14">
        <v>999</v>
      </c>
      <c r="AD197" s="14">
        <v>999</v>
      </c>
      <c r="AE197" s="14">
        <v>999</v>
      </c>
      <c r="AF197" s="14">
        <v>999</v>
      </c>
      <c r="AG197" s="14">
        <v>999</v>
      </c>
      <c r="AH197" s="14">
        <v>210</v>
      </c>
      <c r="AI197" s="14">
        <v>210</v>
      </c>
      <c r="AJ197" s="14">
        <v>210</v>
      </c>
      <c r="AK197" s="14">
        <v>210</v>
      </c>
      <c r="AL197" s="14">
        <v>210</v>
      </c>
      <c r="AM197" s="14">
        <v>210</v>
      </c>
      <c r="AN197" s="14">
        <v>210</v>
      </c>
      <c r="AO197" s="14">
        <v>210</v>
      </c>
      <c r="AP197" s="14">
        <v>210</v>
      </c>
      <c r="AQ197" s="14">
        <v>210</v>
      </c>
      <c r="AR197" s="14">
        <v>210</v>
      </c>
      <c r="AS197" s="14">
        <v>210</v>
      </c>
      <c r="AT197" s="14">
        <v>210</v>
      </c>
      <c r="AU197" s="14">
        <v>210</v>
      </c>
      <c r="AV197" s="14">
        <v>210</v>
      </c>
      <c r="AW197" s="14">
        <v>210</v>
      </c>
      <c r="AX197" s="14">
        <v>210</v>
      </c>
      <c r="AY197" s="14">
        <v>210</v>
      </c>
      <c r="AZ197" s="14">
        <v>210</v>
      </c>
      <c r="BA197" s="14">
        <v>210</v>
      </c>
      <c r="BB197" s="14">
        <v>210</v>
      </c>
      <c r="BC197" s="14">
        <v>210</v>
      </c>
      <c r="BD197" s="14">
        <v>210</v>
      </c>
      <c r="BE197" s="14">
        <v>210</v>
      </c>
      <c r="BF197" s="14">
        <v>210</v>
      </c>
    </row>
    <row r="198" spans="1:58" ht="12.75">
      <c r="A198" s="10" t="s">
        <v>626</v>
      </c>
      <c r="B198" s="11" t="s">
        <v>1773</v>
      </c>
      <c r="C198" s="12">
        <v>887</v>
      </c>
      <c r="D198" s="13"/>
      <c r="E198" s="14">
        <v>0</v>
      </c>
      <c r="F198" s="14">
        <v>0</v>
      </c>
      <c r="G198" s="14">
        <v>0</v>
      </c>
      <c r="H198" s="14">
        <v>0</v>
      </c>
      <c r="I198" s="14">
        <v>0</v>
      </c>
      <c r="J198" s="14">
        <v>0</v>
      </c>
      <c r="K198" s="14">
        <v>0</v>
      </c>
      <c r="L198" s="14">
        <v>0</v>
      </c>
      <c r="M198" s="14">
        <v>0</v>
      </c>
      <c r="N198" s="14">
        <v>0</v>
      </c>
      <c r="O198" s="14">
        <v>0</v>
      </c>
      <c r="P198" s="14">
        <v>0</v>
      </c>
      <c r="Q198" s="14">
        <v>0</v>
      </c>
      <c r="R198" s="14">
        <v>0</v>
      </c>
      <c r="S198" s="14">
        <v>0</v>
      </c>
      <c r="T198" s="14">
        <v>0</v>
      </c>
      <c r="U198" s="14">
        <v>0</v>
      </c>
      <c r="V198" s="14">
        <v>0</v>
      </c>
      <c r="W198" s="14">
        <v>0</v>
      </c>
      <c r="X198" s="14">
        <v>0</v>
      </c>
      <c r="Y198" s="14">
        <v>0</v>
      </c>
      <c r="Z198" s="14">
        <v>0</v>
      </c>
      <c r="AA198" s="14">
        <v>0</v>
      </c>
      <c r="AB198" s="14">
        <v>0</v>
      </c>
      <c r="AC198" s="14">
        <v>0</v>
      </c>
      <c r="AD198" s="14">
        <v>0</v>
      </c>
      <c r="AE198" s="14">
        <v>0</v>
      </c>
      <c r="AF198" s="14">
        <v>0</v>
      </c>
      <c r="AG198" s="14">
        <v>0</v>
      </c>
      <c r="AH198" s="14">
        <v>0</v>
      </c>
      <c r="AI198" s="14">
        <v>0</v>
      </c>
      <c r="AJ198" s="14">
        <v>310</v>
      </c>
      <c r="AK198" s="14">
        <v>310</v>
      </c>
      <c r="AL198" s="14">
        <v>310</v>
      </c>
      <c r="AM198" s="14">
        <v>310</v>
      </c>
      <c r="AN198" s="14">
        <v>310</v>
      </c>
      <c r="AO198" s="14">
        <v>310</v>
      </c>
      <c r="AP198" s="14">
        <v>310</v>
      </c>
      <c r="AQ198" s="14">
        <v>310</v>
      </c>
      <c r="AR198" s="14">
        <v>310</v>
      </c>
      <c r="AS198" s="14">
        <v>310</v>
      </c>
      <c r="AT198" s="14">
        <v>310</v>
      </c>
      <c r="AU198" s="14">
        <v>310</v>
      </c>
      <c r="AV198" s="14">
        <v>310</v>
      </c>
      <c r="AW198" s="14">
        <v>310</v>
      </c>
      <c r="AX198" s="14">
        <v>310</v>
      </c>
      <c r="AY198" s="14">
        <v>310</v>
      </c>
      <c r="AZ198" s="14">
        <v>310</v>
      </c>
      <c r="BA198" s="14">
        <v>310</v>
      </c>
      <c r="BB198" s="14">
        <v>310</v>
      </c>
      <c r="BC198" s="14">
        <v>310</v>
      </c>
      <c r="BD198" s="14">
        <v>310</v>
      </c>
      <c r="BE198" s="14">
        <v>310</v>
      </c>
      <c r="BF198" s="14">
        <v>310</v>
      </c>
    </row>
    <row r="199" spans="1:58" ht="12.75">
      <c r="A199" s="10" t="s">
        <v>1915</v>
      </c>
      <c r="B199" s="11" t="s">
        <v>1774</v>
      </c>
      <c r="C199" s="12">
        <v>890</v>
      </c>
      <c r="D199" s="13"/>
      <c r="E199" s="14">
        <v>999</v>
      </c>
      <c r="F199" s="14">
        <v>999</v>
      </c>
      <c r="G199" s="14">
        <v>999</v>
      </c>
      <c r="H199" s="14">
        <v>999</v>
      </c>
      <c r="I199" s="14">
        <v>999</v>
      </c>
      <c r="J199" s="14">
        <v>999</v>
      </c>
      <c r="K199" s="14">
        <v>999</v>
      </c>
      <c r="L199" s="14">
        <v>999</v>
      </c>
      <c r="M199" s="14">
        <v>999</v>
      </c>
      <c r="N199" s="14">
        <v>999</v>
      </c>
      <c r="O199" s="14">
        <v>999</v>
      </c>
      <c r="P199" s="14">
        <v>999</v>
      </c>
      <c r="Q199" s="14">
        <v>999</v>
      </c>
      <c r="R199" s="14">
        <v>999</v>
      </c>
      <c r="S199" s="14">
        <v>999</v>
      </c>
      <c r="T199" s="14">
        <v>999</v>
      </c>
      <c r="U199" s="14">
        <v>999</v>
      </c>
      <c r="V199" s="14">
        <v>999</v>
      </c>
      <c r="W199" s="14">
        <v>999</v>
      </c>
      <c r="X199" s="14">
        <v>999</v>
      </c>
      <c r="Y199" s="14">
        <v>999</v>
      </c>
      <c r="Z199" s="14">
        <v>999</v>
      </c>
      <c r="AA199" s="14">
        <v>999</v>
      </c>
      <c r="AB199" s="14">
        <v>999</v>
      </c>
      <c r="AC199" s="14">
        <v>999</v>
      </c>
      <c r="AD199" s="14">
        <v>999</v>
      </c>
      <c r="AE199" s="14">
        <v>999</v>
      </c>
      <c r="AF199" s="14">
        <v>999</v>
      </c>
      <c r="AG199" s="14">
        <v>999</v>
      </c>
      <c r="AH199" s="14">
        <v>999</v>
      </c>
      <c r="AI199" s="14">
        <v>999</v>
      </c>
      <c r="AJ199" s="14">
        <v>999</v>
      </c>
      <c r="AK199" s="14">
        <v>999</v>
      </c>
      <c r="AL199" s="14">
        <v>0</v>
      </c>
      <c r="AM199" s="14">
        <v>0</v>
      </c>
      <c r="AN199" s="14">
        <v>0</v>
      </c>
      <c r="AO199" s="14">
        <v>0</v>
      </c>
      <c r="AP199" s="14">
        <v>0</v>
      </c>
      <c r="AQ199" s="14">
        <v>0</v>
      </c>
      <c r="AR199" s="14">
        <v>0</v>
      </c>
      <c r="AS199" s="14">
        <v>0</v>
      </c>
      <c r="AT199" s="14">
        <v>0</v>
      </c>
      <c r="AU199" s="14">
        <v>0</v>
      </c>
      <c r="AV199" s="14">
        <v>0</v>
      </c>
      <c r="AW199" s="14">
        <v>0</v>
      </c>
      <c r="AX199" s="14">
        <v>0</v>
      </c>
      <c r="AY199" s="14">
        <v>0</v>
      </c>
      <c r="AZ199" s="14">
        <v>0</v>
      </c>
      <c r="BA199" s="14">
        <v>0</v>
      </c>
      <c r="BB199" s="14">
        <v>0</v>
      </c>
      <c r="BC199" s="14">
        <v>0</v>
      </c>
      <c r="BD199" s="14">
        <v>0</v>
      </c>
      <c r="BE199" s="14">
        <v>0</v>
      </c>
      <c r="BF199" s="14">
        <v>0</v>
      </c>
    </row>
    <row r="200" spans="1:58" ht="12.75">
      <c r="A200" s="10" t="s">
        <v>606</v>
      </c>
      <c r="B200" s="11" t="s">
        <v>1775</v>
      </c>
      <c r="C200" s="12">
        <v>894</v>
      </c>
      <c r="D200" s="13">
        <v>826</v>
      </c>
      <c r="E200" s="14">
        <v>0</v>
      </c>
      <c r="F200" s="14">
        <v>0</v>
      </c>
      <c r="G200" s="14">
        <v>0</v>
      </c>
      <c r="H200" s="14">
        <v>0</v>
      </c>
      <c r="I200" s="14">
        <v>0</v>
      </c>
      <c r="J200" s="14">
        <v>999</v>
      </c>
      <c r="K200" s="14">
        <v>999</v>
      </c>
      <c r="L200" s="14">
        <v>999</v>
      </c>
      <c r="M200" s="14">
        <v>999</v>
      </c>
      <c r="N200" s="14">
        <v>999</v>
      </c>
      <c r="O200" s="14">
        <v>999</v>
      </c>
      <c r="P200" s="14">
        <v>999</v>
      </c>
      <c r="Q200" s="14">
        <v>999</v>
      </c>
      <c r="R200" s="14">
        <v>999</v>
      </c>
      <c r="S200" s="14">
        <v>999</v>
      </c>
      <c r="T200" s="14">
        <v>999</v>
      </c>
      <c r="U200" s="14">
        <v>999</v>
      </c>
      <c r="V200" s="14">
        <v>999</v>
      </c>
      <c r="W200" s="14">
        <v>999</v>
      </c>
      <c r="X200" s="14">
        <v>999</v>
      </c>
      <c r="Y200" s="14">
        <v>999</v>
      </c>
      <c r="Z200" s="14">
        <v>999</v>
      </c>
      <c r="AA200" s="14">
        <v>999</v>
      </c>
      <c r="AB200" s="14">
        <v>999</v>
      </c>
      <c r="AC200" s="14">
        <v>999</v>
      </c>
      <c r="AD200" s="14">
        <v>999</v>
      </c>
      <c r="AE200" s="14">
        <v>999</v>
      </c>
      <c r="AF200" s="14">
        <v>110</v>
      </c>
      <c r="AG200" s="14">
        <v>110</v>
      </c>
      <c r="AH200" s="14">
        <v>110</v>
      </c>
      <c r="AI200" s="14">
        <v>110</v>
      </c>
      <c r="AJ200" s="14">
        <v>110</v>
      </c>
      <c r="AK200" s="14">
        <v>110</v>
      </c>
      <c r="AL200" s="14">
        <v>110</v>
      </c>
      <c r="AM200" s="14">
        <v>110</v>
      </c>
      <c r="AN200" s="14">
        <v>110</v>
      </c>
      <c r="AO200" s="14">
        <v>110</v>
      </c>
      <c r="AP200" s="14">
        <v>110</v>
      </c>
      <c r="AQ200" s="14">
        <v>110</v>
      </c>
      <c r="AR200" s="14">
        <v>110</v>
      </c>
      <c r="AS200" s="14">
        <v>110</v>
      </c>
      <c r="AT200" s="14">
        <v>110</v>
      </c>
      <c r="AU200" s="14">
        <v>110</v>
      </c>
      <c r="AV200" s="14">
        <v>110</v>
      </c>
      <c r="AW200" s="14">
        <v>110</v>
      </c>
      <c r="AX200" s="14">
        <v>110</v>
      </c>
      <c r="AY200" s="14">
        <v>110</v>
      </c>
      <c r="AZ200" s="14">
        <v>110</v>
      </c>
      <c r="BA200" s="14">
        <v>110</v>
      </c>
      <c r="BB200" s="14">
        <v>110</v>
      </c>
      <c r="BC200" s="14">
        <v>110</v>
      </c>
      <c r="BD200" s="14">
        <v>110</v>
      </c>
      <c r="BE200" s="14">
        <v>110</v>
      </c>
      <c r="BF200" s="14">
        <v>110</v>
      </c>
    </row>
    <row r="201" spans="1:58" ht="12.75">
      <c r="A201" s="10" t="s">
        <v>607</v>
      </c>
      <c r="B201" s="11" t="s">
        <v>1776</v>
      </c>
      <c r="C201" s="12">
        <v>716</v>
      </c>
      <c r="D201" s="13">
        <v>826</v>
      </c>
      <c r="E201" s="14">
        <v>0</v>
      </c>
      <c r="F201" s="14">
        <v>0</v>
      </c>
      <c r="G201" s="14">
        <v>0</v>
      </c>
      <c r="H201" s="14">
        <v>0</v>
      </c>
      <c r="I201" s="14">
        <v>0</v>
      </c>
      <c r="J201" s="14">
        <v>0</v>
      </c>
      <c r="K201" s="14">
        <v>0</v>
      </c>
      <c r="L201" s="14">
        <v>0</v>
      </c>
      <c r="M201" s="14">
        <v>0</v>
      </c>
      <c r="N201" s="14">
        <v>0</v>
      </c>
      <c r="O201" s="14">
        <v>0</v>
      </c>
      <c r="P201" s="14">
        <v>0</v>
      </c>
      <c r="Q201" s="14">
        <v>0</v>
      </c>
      <c r="R201" s="14">
        <v>0</v>
      </c>
      <c r="S201" s="14">
        <v>0</v>
      </c>
      <c r="T201" s="14">
        <v>0</v>
      </c>
      <c r="U201" s="14">
        <v>0</v>
      </c>
      <c r="V201" s="14">
        <v>0</v>
      </c>
      <c r="W201" s="14">
        <v>0</v>
      </c>
      <c r="X201" s="14">
        <v>0</v>
      </c>
      <c r="Y201" s="14">
        <v>0</v>
      </c>
      <c r="Z201" s="14">
        <v>110</v>
      </c>
      <c r="AA201" s="14">
        <v>110</v>
      </c>
      <c r="AB201" s="14">
        <v>999</v>
      </c>
      <c r="AC201" s="14">
        <v>999</v>
      </c>
      <c r="AD201" s="14">
        <v>110</v>
      </c>
      <c r="AE201" s="14">
        <v>110</v>
      </c>
      <c r="AF201" s="14">
        <v>110</v>
      </c>
      <c r="AG201" s="14">
        <v>110</v>
      </c>
      <c r="AH201" s="14">
        <v>110</v>
      </c>
      <c r="AI201" s="14">
        <v>110</v>
      </c>
      <c r="AJ201" s="14">
        <v>110</v>
      </c>
      <c r="AK201" s="14">
        <v>110</v>
      </c>
      <c r="AL201" s="14">
        <v>110</v>
      </c>
      <c r="AM201" s="14">
        <v>110</v>
      </c>
      <c r="AN201" s="14">
        <v>110</v>
      </c>
      <c r="AO201" s="14">
        <v>110</v>
      </c>
      <c r="AP201" s="14">
        <v>110</v>
      </c>
      <c r="AQ201" s="14">
        <v>110</v>
      </c>
      <c r="AR201" s="14">
        <v>110</v>
      </c>
      <c r="AS201" s="14">
        <v>110</v>
      </c>
      <c r="AT201" s="14">
        <v>110</v>
      </c>
      <c r="AU201" s="14">
        <v>110</v>
      </c>
      <c r="AV201" s="14">
        <v>110</v>
      </c>
      <c r="AW201" s="14">
        <v>110</v>
      </c>
      <c r="AX201" s="14">
        <v>110</v>
      </c>
      <c r="AY201" s="14">
        <v>110</v>
      </c>
      <c r="AZ201" s="14">
        <v>110</v>
      </c>
      <c r="BA201" s="14">
        <v>110</v>
      </c>
      <c r="BB201" s="14">
        <v>110</v>
      </c>
      <c r="BC201" s="14">
        <v>110</v>
      </c>
      <c r="BD201" s="14">
        <v>110</v>
      </c>
      <c r="BE201" s="14">
        <v>110</v>
      </c>
      <c r="BF201" s="14">
        <v>110</v>
      </c>
    </row>
  </sheetData>
  <sheetProtection/>
  <conditionalFormatting sqref="E2:BF201">
    <cfRule type="cellIs" priority="4" dxfId="1" operator="equal" stopIfTrue="1">
      <formula>999</formula>
    </cfRule>
    <cfRule type="cellIs" priority="5" dxfId="0" operator="equal" stopIfTrue="1">
      <formula>0</formula>
    </cfRule>
  </conditionalFormatting>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E201"/>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A1" sqref="A1:IV16384"/>
    </sheetView>
  </sheetViews>
  <sheetFormatPr defaultColWidth="9.140625" defaultRowHeight="12.75"/>
  <cols>
    <col min="1" max="1" width="22.140625" style="25" customWidth="1"/>
    <col min="2" max="4" width="8.140625" style="25" hidden="1" customWidth="1"/>
    <col min="5" max="16384" width="9.140625" style="25" customWidth="1"/>
  </cols>
  <sheetData>
    <row r="1" spans="1:5" s="10" customFormat="1" ht="12.75">
      <c r="A1" s="16" t="s">
        <v>1931</v>
      </c>
      <c r="B1" s="17" t="s">
        <v>1916</v>
      </c>
      <c r="C1" s="17" t="s">
        <v>10</v>
      </c>
      <c r="D1" s="10" t="s">
        <v>1780</v>
      </c>
      <c r="E1" s="10" t="s">
        <v>1842</v>
      </c>
    </row>
    <row r="2" spans="1:5" ht="12.75">
      <c r="A2" s="10" t="s">
        <v>631</v>
      </c>
      <c r="B2" s="11" t="s">
        <v>21</v>
      </c>
      <c r="C2" s="12">
        <v>4</v>
      </c>
      <c r="D2" s="13"/>
      <c r="E2" s="25" t="s">
        <v>974</v>
      </c>
    </row>
    <row r="3" spans="1:4" ht="12.75">
      <c r="A3" s="9" t="s">
        <v>632</v>
      </c>
      <c r="B3" s="18" t="s">
        <v>22</v>
      </c>
      <c r="C3" s="19">
        <v>8</v>
      </c>
      <c r="D3" s="13"/>
    </row>
    <row r="4" spans="1:5" ht="12.75">
      <c r="A4" s="10" t="s">
        <v>619</v>
      </c>
      <c r="B4" s="11" t="s">
        <v>23</v>
      </c>
      <c r="C4" s="12">
        <v>12</v>
      </c>
      <c r="D4" s="13">
        <v>250</v>
      </c>
      <c r="E4" s="25" t="s">
        <v>975</v>
      </c>
    </row>
    <row r="5" spans="1:4" ht="12.75">
      <c r="A5" s="10" t="s">
        <v>560</v>
      </c>
      <c r="B5" s="11" t="s">
        <v>24</v>
      </c>
      <c r="C5" s="12">
        <v>20</v>
      </c>
      <c r="D5" s="13"/>
    </row>
    <row r="6" spans="1:4" ht="12.75">
      <c r="A6" s="10" t="s">
        <v>633</v>
      </c>
      <c r="B6" s="11" t="s">
        <v>25</v>
      </c>
      <c r="C6" s="12">
        <v>24</v>
      </c>
      <c r="D6" s="13">
        <v>620</v>
      </c>
    </row>
    <row r="7" spans="1:4" ht="12.75">
      <c r="A7" s="10" t="s">
        <v>634</v>
      </c>
      <c r="B7" s="11" t="s">
        <v>26</v>
      </c>
      <c r="C7" s="12">
        <v>28</v>
      </c>
      <c r="D7" s="13">
        <v>826</v>
      </c>
    </row>
    <row r="8" spans="1:5" ht="12.75">
      <c r="A8" s="10" t="s">
        <v>1450</v>
      </c>
      <c r="B8" s="11" t="s">
        <v>27</v>
      </c>
      <c r="C8" s="12">
        <v>32</v>
      </c>
      <c r="D8" s="13"/>
      <c r="E8" s="25" t="s">
        <v>170</v>
      </c>
    </row>
    <row r="9" spans="1:4" ht="12.75">
      <c r="A9" s="10" t="s">
        <v>635</v>
      </c>
      <c r="B9" s="11" t="s">
        <v>28</v>
      </c>
      <c r="C9" s="12">
        <v>51</v>
      </c>
      <c r="D9" s="13">
        <v>810</v>
      </c>
    </row>
    <row r="10" spans="1:4" ht="12.75">
      <c r="A10" s="10" t="s">
        <v>636</v>
      </c>
      <c r="B10" s="11" t="s">
        <v>29</v>
      </c>
      <c r="C10" s="12">
        <v>36</v>
      </c>
      <c r="D10" s="13"/>
    </row>
    <row r="11" spans="1:4" ht="12.75">
      <c r="A11" s="10" t="s">
        <v>616</v>
      </c>
      <c r="B11" s="11" t="s">
        <v>30</v>
      </c>
      <c r="C11" s="12">
        <v>40</v>
      </c>
      <c r="D11" s="13"/>
    </row>
    <row r="12" spans="1:4" ht="12.75">
      <c r="A12" s="10" t="s">
        <v>31</v>
      </c>
      <c r="B12" s="11" t="s">
        <v>32</v>
      </c>
      <c r="C12" s="12">
        <v>31</v>
      </c>
      <c r="D12" s="13">
        <v>810</v>
      </c>
    </row>
    <row r="13" spans="1:4" ht="12.75">
      <c r="A13" s="10" t="s">
        <v>637</v>
      </c>
      <c r="B13" s="11" t="s">
        <v>33</v>
      </c>
      <c r="C13" s="12">
        <v>44</v>
      </c>
      <c r="D13" s="13">
        <v>826</v>
      </c>
    </row>
    <row r="14" spans="1:5" ht="12.75">
      <c r="A14" s="10" t="s">
        <v>34</v>
      </c>
      <c r="B14" s="11" t="s">
        <v>35</v>
      </c>
      <c r="C14" s="12">
        <v>48</v>
      </c>
      <c r="D14" s="13">
        <v>826</v>
      </c>
      <c r="E14" s="25" t="s">
        <v>1142</v>
      </c>
    </row>
    <row r="15" spans="1:5" ht="12.75">
      <c r="A15" s="10" t="s">
        <v>620</v>
      </c>
      <c r="B15" s="11" t="s">
        <v>36</v>
      </c>
      <c r="C15" s="12">
        <v>50</v>
      </c>
      <c r="D15" s="13">
        <v>586</v>
      </c>
      <c r="E15" s="25" t="s">
        <v>1295</v>
      </c>
    </row>
    <row r="16" spans="1:4" ht="12.75">
      <c r="A16" s="10" t="s">
        <v>638</v>
      </c>
      <c r="B16" s="11" t="s">
        <v>37</v>
      </c>
      <c r="C16" s="12">
        <v>52</v>
      </c>
      <c r="D16" s="13">
        <v>826</v>
      </c>
    </row>
    <row r="17" spans="1:4" ht="12.75">
      <c r="A17" s="10" t="s">
        <v>1448</v>
      </c>
      <c r="B17" s="11" t="s">
        <v>38</v>
      </c>
      <c r="C17" s="12">
        <v>112</v>
      </c>
      <c r="D17" s="13">
        <v>810</v>
      </c>
    </row>
    <row r="18" spans="1:4" ht="12.75">
      <c r="A18" s="10" t="s">
        <v>610</v>
      </c>
      <c r="B18" s="11" t="s">
        <v>39</v>
      </c>
      <c r="C18" s="12">
        <v>56</v>
      </c>
      <c r="D18" s="13"/>
    </row>
    <row r="19" spans="1:4" ht="12.75">
      <c r="A19" s="10" t="s">
        <v>639</v>
      </c>
      <c r="B19" s="11" t="s">
        <v>40</v>
      </c>
      <c r="C19" s="12">
        <v>84</v>
      </c>
      <c r="D19" s="13">
        <v>826</v>
      </c>
    </row>
    <row r="20" spans="1:5" ht="12.75">
      <c r="A20" s="10" t="s">
        <v>1383</v>
      </c>
      <c r="B20" s="11" t="s">
        <v>41</v>
      </c>
      <c r="C20" s="12">
        <v>204</v>
      </c>
      <c r="D20" s="13">
        <v>250</v>
      </c>
      <c r="E20" s="25" t="s">
        <v>1819</v>
      </c>
    </row>
    <row r="21" spans="1:4" ht="12.75">
      <c r="A21" s="10" t="s">
        <v>561</v>
      </c>
      <c r="B21" s="11" t="s">
        <v>42</v>
      </c>
      <c r="C21" s="12">
        <v>64</v>
      </c>
      <c r="D21" s="13"/>
    </row>
    <row r="22" spans="1:5" ht="12.75">
      <c r="A22" s="10" t="s">
        <v>562</v>
      </c>
      <c r="B22" s="11" t="s">
        <v>43</v>
      </c>
      <c r="C22" s="12">
        <v>68</v>
      </c>
      <c r="D22" s="13"/>
      <c r="E22" s="25" t="s">
        <v>1173</v>
      </c>
    </row>
    <row r="23" spans="1:4" ht="12.75">
      <c r="A23" s="10" t="s">
        <v>1914</v>
      </c>
      <c r="B23" s="11" t="s">
        <v>44</v>
      </c>
      <c r="C23" s="12">
        <v>70</v>
      </c>
      <c r="D23" s="13">
        <v>890</v>
      </c>
    </row>
    <row r="24" spans="1:4" ht="12.75">
      <c r="A24" s="10" t="s">
        <v>563</v>
      </c>
      <c r="B24" s="11" t="s">
        <v>45</v>
      </c>
      <c r="C24" s="12">
        <v>72</v>
      </c>
      <c r="D24" s="13">
        <v>826</v>
      </c>
    </row>
    <row r="25" spans="1:5" ht="12.75">
      <c r="A25" s="10" t="s">
        <v>46</v>
      </c>
      <c r="B25" s="11" t="s">
        <v>47</v>
      </c>
      <c r="C25" s="12">
        <v>76</v>
      </c>
      <c r="D25" s="13"/>
      <c r="E25" s="25" t="s">
        <v>1595</v>
      </c>
    </row>
    <row r="26" spans="1:4" ht="12.75">
      <c r="A26" s="10" t="s">
        <v>564</v>
      </c>
      <c r="B26" s="11" t="s">
        <v>48</v>
      </c>
      <c r="C26" s="12">
        <v>96</v>
      </c>
      <c r="D26" s="13">
        <v>826</v>
      </c>
    </row>
    <row r="27" spans="1:4" ht="12.75">
      <c r="A27" s="10" t="s">
        <v>1384</v>
      </c>
      <c r="B27" s="11" t="s">
        <v>49</v>
      </c>
      <c r="C27" s="12">
        <v>100</v>
      </c>
      <c r="D27" s="13"/>
    </row>
    <row r="28" spans="1:4" ht="12.75">
      <c r="A28" s="10" t="s">
        <v>565</v>
      </c>
      <c r="B28" s="11" t="s">
        <v>50</v>
      </c>
      <c r="C28" s="12">
        <v>854</v>
      </c>
      <c r="D28" s="13">
        <v>250</v>
      </c>
    </row>
    <row r="29" spans="1:4" ht="12.75">
      <c r="A29" s="10" t="s">
        <v>1385</v>
      </c>
      <c r="B29" s="11" t="s">
        <v>51</v>
      </c>
      <c r="C29" s="12">
        <v>108</v>
      </c>
      <c r="D29" s="13">
        <v>56</v>
      </c>
    </row>
    <row r="30" spans="1:5" ht="12.75">
      <c r="A30" s="10" t="s">
        <v>1386</v>
      </c>
      <c r="B30" s="11" t="s">
        <v>52</v>
      </c>
      <c r="C30" s="12">
        <v>116</v>
      </c>
      <c r="D30" s="13"/>
      <c r="E30" s="25" t="s">
        <v>1875</v>
      </c>
    </row>
    <row r="31" spans="1:4" ht="12.75">
      <c r="A31" s="10" t="s">
        <v>580</v>
      </c>
      <c r="B31" s="11" t="s">
        <v>53</v>
      </c>
      <c r="C31" s="12">
        <v>120</v>
      </c>
      <c r="D31" s="13">
        <v>250</v>
      </c>
    </row>
    <row r="32" spans="1:4" ht="12.75">
      <c r="A32" s="10" t="s">
        <v>1387</v>
      </c>
      <c r="B32" s="11" t="s">
        <v>54</v>
      </c>
      <c r="C32" s="12">
        <v>124</v>
      </c>
      <c r="D32" s="13"/>
    </row>
    <row r="33" spans="1:5" ht="12.75">
      <c r="A33" s="10" t="s">
        <v>1405</v>
      </c>
      <c r="B33" s="11" t="s">
        <v>55</v>
      </c>
      <c r="C33" s="12">
        <v>132</v>
      </c>
      <c r="D33" s="13">
        <v>620</v>
      </c>
      <c r="E33" s="25" t="s">
        <v>1882</v>
      </c>
    </row>
    <row r="34" spans="1:4" ht="12.75">
      <c r="A34" s="10" t="s">
        <v>56</v>
      </c>
      <c r="B34" s="11" t="s">
        <v>57</v>
      </c>
      <c r="C34" s="12">
        <v>140</v>
      </c>
      <c r="D34" s="13">
        <v>250</v>
      </c>
    </row>
    <row r="35" spans="1:4" ht="12.75">
      <c r="A35" s="10" t="s">
        <v>1443</v>
      </c>
      <c r="B35" s="11" t="s">
        <v>58</v>
      </c>
      <c r="C35" s="12">
        <v>148</v>
      </c>
      <c r="D35" s="13">
        <v>250</v>
      </c>
    </row>
    <row r="36" spans="1:5" ht="12.75">
      <c r="A36" s="10" t="s">
        <v>1451</v>
      </c>
      <c r="B36" s="11" t="s">
        <v>60</v>
      </c>
      <c r="C36" s="12">
        <v>152</v>
      </c>
      <c r="D36" s="13"/>
      <c r="E36" s="25" t="s">
        <v>1180</v>
      </c>
    </row>
    <row r="37" spans="1:4" ht="12.75">
      <c r="A37" s="10" t="s">
        <v>566</v>
      </c>
      <c r="B37" s="11" t="s">
        <v>61</v>
      </c>
      <c r="C37" s="12">
        <v>156</v>
      </c>
      <c r="D37" s="13"/>
    </row>
    <row r="38" spans="1:4" ht="12.75">
      <c r="A38" s="10" t="s">
        <v>621</v>
      </c>
      <c r="B38" s="11" t="s">
        <v>62</v>
      </c>
      <c r="C38" s="12">
        <v>170</v>
      </c>
      <c r="D38" s="13"/>
    </row>
    <row r="39" spans="1:5" ht="12.75">
      <c r="A39" s="10" t="s">
        <v>63</v>
      </c>
      <c r="B39" s="11" t="s">
        <v>64</v>
      </c>
      <c r="C39" s="12">
        <v>174</v>
      </c>
      <c r="D39" s="13">
        <v>250</v>
      </c>
      <c r="E39" s="25" t="s">
        <v>1994</v>
      </c>
    </row>
    <row r="40" spans="1:4" ht="12.75">
      <c r="A40" s="26" t="s">
        <v>1991</v>
      </c>
      <c r="B40" s="11" t="s">
        <v>67</v>
      </c>
      <c r="C40" s="12">
        <v>180</v>
      </c>
      <c r="D40" s="13">
        <v>56</v>
      </c>
    </row>
    <row r="41" spans="1:5" ht="12.75">
      <c r="A41" s="10" t="s">
        <v>65</v>
      </c>
      <c r="B41" s="11" t="s">
        <v>66</v>
      </c>
      <c r="C41" s="12">
        <v>178</v>
      </c>
      <c r="D41" s="13">
        <v>250</v>
      </c>
      <c r="E41" s="25" t="s">
        <v>1329</v>
      </c>
    </row>
    <row r="42" spans="1:4" ht="12.75">
      <c r="A42" s="10" t="s">
        <v>622</v>
      </c>
      <c r="B42" s="11" t="s">
        <v>68</v>
      </c>
      <c r="C42" s="12">
        <v>188</v>
      </c>
      <c r="D42" s="13"/>
    </row>
    <row r="43" spans="1:5" ht="12.75">
      <c r="A43" s="10" t="s">
        <v>69</v>
      </c>
      <c r="B43" s="11" t="s">
        <v>70</v>
      </c>
      <c r="C43" s="12">
        <v>384</v>
      </c>
      <c r="D43" s="13">
        <v>250</v>
      </c>
      <c r="E43" s="25" t="s">
        <v>1305</v>
      </c>
    </row>
    <row r="44" spans="1:4" ht="12.75">
      <c r="A44" s="10" t="s">
        <v>1407</v>
      </c>
      <c r="B44" s="11" t="s">
        <v>71</v>
      </c>
      <c r="C44" s="12">
        <v>191</v>
      </c>
      <c r="D44" s="13">
        <v>890</v>
      </c>
    </row>
    <row r="45" spans="1:5" ht="12.75">
      <c r="A45" s="10" t="s">
        <v>1388</v>
      </c>
      <c r="B45" s="11" t="s">
        <v>72</v>
      </c>
      <c r="C45" s="12">
        <v>192</v>
      </c>
      <c r="D45" s="13"/>
      <c r="E45" s="25" t="s">
        <v>1510</v>
      </c>
    </row>
    <row r="46" spans="1:5" ht="12.75">
      <c r="A46" s="10" t="s">
        <v>1389</v>
      </c>
      <c r="B46" s="11" t="s">
        <v>73</v>
      </c>
      <c r="C46" s="12">
        <v>196</v>
      </c>
      <c r="D46" s="13">
        <v>826</v>
      </c>
      <c r="E46" s="25" t="s">
        <v>1640</v>
      </c>
    </row>
    <row r="47" spans="1:4" ht="12.75">
      <c r="A47" s="10" t="s">
        <v>611</v>
      </c>
      <c r="B47" s="11" t="s">
        <v>75</v>
      </c>
      <c r="C47" s="12">
        <v>203</v>
      </c>
      <c r="D47" s="13">
        <v>200</v>
      </c>
    </row>
    <row r="48" spans="1:4" ht="12.75">
      <c r="A48" s="10" t="s">
        <v>74</v>
      </c>
      <c r="B48" s="11" t="s">
        <v>59</v>
      </c>
      <c r="C48" s="12">
        <v>200</v>
      </c>
      <c r="D48" s="13"/>
    </row>
    <row r="49" spans="1:4" ht="12.75">
      <c r="A49" s="10" t="s">
        <v>612</v>
      </c>
      <c r="B49" s="11" t="s">
        <v>76</v>
      </c>
      <c r="C49" s="12">
        <v>208</v>
      </c>
      <c r="D49" s="13"/>
    </row>
    <row r="50" spans="1:4" ht="12.75">
      <c r="A50" s="10" t="s">
        <v>567</v>
      </c>
      <c r="B50" s="11" t="s">
        <v>77</v>
      </c>
      <c r="C50" s="12">
        <v>262</v>
      </c>
      <c r="D50" s="13">
        <v>250</v>
      </c>
    </row>
    <row r="51" spans="1:4" ht="12.75">
      <c r="A51" s="10" t="s">
        <v>1390</v>
      </c>
      <c r="B51" s="11" t="s">
        <v>78</v>
      </c>
      <c r="C51" s="12">
        <v>212</v>
      </c>
      <c r="D51" s="13">
        <v>826</v>
      </c>
    </row>
    <row r="52" spans="1:4" ht="12.75">
      <c r="A52" s="10" t="s">
        <v>623</v>
      </c>
      <c r="B52" s="11" t="s">
        <v>79</v>
      </c>
      <c r="C52" s="12">
        <v>214</v>
      </c>
      <c r="D52" s="13"/>
    </row>
    <row r="53" spans="1:5" ht="12.75">
      <c r="A53" s="10" t="s">
        <v>624</v>
      </c>
      <c r="B53" s="11" t="s">
        <v>80</v>
      </c>
      <c r="C53" s="12">
        <v>218</v>
      </c>
      <c r="D53" s="13"/>
      <c r="E53" s="25" t="s">
        <v>1462</v>
      </c>
    </row>
    <row r="54" spans="1:5" ht="12.75">
      <c r="A54" s="10" t="s">
        <v>1391</v>
      </c>
      <c r="B54" s="11" t="s">
        <v>81</v>
      </c>
      <c r="C54" s="12">
        <v>818</v>
      </c>
      <c r="D54" s="13"/>
      <c r="E54" s="25" t="s">
        <v>765</v>
      </c>
    </row>
    <row r="55" spans="1:5" ht="12.75">
      <c r="A55" s="10" t="s">
        <v>1452</v>
      </c>
      <c r="B55" s="11" t="s">
        <v>82</v>
      </c>
      <c r="C55" s="12">
        <v>222</v>
      </c>
      <c r="D55" s="13"/>
      <c r="E55" s="25" t="s">
        <v>1468</v>
      </c>
    </row>
    <row r="56" spans="1:4" ht="12.75">
      <c r="A56" s="10" t="s">
        <v>83</v>
      </c>
      <c r="B56" s="11" t="s">
        <v>84</v>
      </c>
      <c r="C56" s="12">
        <v>226</v>
      </c>
      <c r="D56" s="13">
        <v>724</v>
      </c>
    </row>
    <row r="57" spans="1:5" ht="12.75">
      <c r="A57" s="10" t="s">
        <v>1392</v>
      </c>
      <c r="B57" s="11" t="s">
        <v>85</v>
      </c>
      <c r="C57" s="12">
        <v>232</v>
      </c>
      <c r="D57" s="13">
        <v>231</v>
      </c>
      <c r="E57" s="25" t="s">
        <v>1520</v>
      </c>
    </row>
    <row r="58" spans="1:4" ht="12.75">
      <c r="A58" s="10" t="s">
        <v>1393</v>
      </c>
      <c r="B58" s="11" t="s">
        <v>86</v>
      </c>
      <c r="C58" s="12">
        <v>233</v>
      </c>
      <c r="D58" s="13">
        <v>810</v>
      </c>
    </row>
    <row r="59" spans="1:4" ht="12.75">
      <c r="A59" s="10" t="s">
        <v>568</v>
      </c>
      <c r="B59" s="11" t="s">
        <v>87</v>
      </c>
      <c r="C59" s="12">
        <v>231</v>
      </c>
      <c r="D59" s="13"/>
    </row>
    <row r="60" spans="1:4" ht="12.75">
      <c r="A60" s="10" t="s">
        <v>1394</v>
      </c>
      <c r="B60" s="11" t="s">
        <v>88</v>
      </c>
      <c r="C60" s="12">
        <v>242</v>
      </c>
      <c r="D60" s="13">
        <v>826</v>
      </c>
    </row>
    <row r="61" spans="1:4" ht="12.75">
      <c r="A61" s="10" t="s">
        <v>570</v>
      </c>
      <c r="B61" s="11" t="s">
        <v>89</v>
      </c>
      <c r="C61" s="12">
        <v>246</v>
      </c>
      <c r="D61" s="13"/>
    </row>
    <row r="62" spans="1:4" ht="12.75">
      <c r="A62" s="10" t="s">
        <v>614</v>
      </c>
      <c r="B62" s="11" t="s">
        <v>90</v>
      </c>
      <c r="C62" s="12">
        <v>250</v>
      </c>
      <c r="D62" s="13"/>
    </row>
    <row r="63" spans="1:4" ht="12.75">
      <c r="A63" s="10" t="s">
        <v>1395</v>
      </c>
      <c r="B63" s="11" t="s">
        <v>91</v>
      </c>
      <c r="C63" s="12">
        <v>266</v>
      </c>
      <c r="D63" s="13">
        <v>250</v>
      </c>
    </row>
    <row r="64" spans="1:4" ht="12.75">
      <c r="A64" s="10" t="s">
        <v>1396</v>
      </c>
      <c r="B64" s="11" t="s">
        <v>92</v>
      </c>
      <c r="C64" s="12">
        <v>270</v>
      </c>
      <c r="D64" s="13">
        <v>826</v>
      </c>
    </row>
    <row r="65" spans="1:4" ht="12.75">
      <c r="A65" s="10" t="s">
        <v>571</v>
      </c>
      <c r="B65" s="11" t="s">
        <v>93</v>
      </c>
      <c r="C65" s="12">
        <v>268</v>
      </c>
      <c r="D65" s="13">
        <v>810</v>
      </c>
    </row>
    <row r="66" spans="1:4" ht="12.75">
      <c r="A66" s="10" t="s">
        <v>94</v>
      </c>
      <c r="B66" s="11" t="s">
        <v>95</v>
      </c>
      <c r="C66" s="12">
        <v>278</v>
      </c>
      <c r="D66" s="13"/>
    </row>
    <row r="67" spans="1:5" ht="12.75">
      <c r="A67" s="10" t="s">
        <v>613</v>
      </c>
      <c r="B67" s="11" t="s">
        <v>96</v>
      </c>
      <c r="C67" s="12">
        <v>276</v>
      </c>
      <c r="D67" s="13"/>
      <c r="E67" s="25" t="s">
        <v>1107</v>
      </c>
    </row>
    <row r="68" spans="1:4" ht="12.75">
      <c r="A68" s="10" t="s">
        <v>1397</v>
      </c>
      <c r="B68" s="11" t="s">
        <v>97</v>
      </c>
      <c r="C68" s="12">
        <v>288</v>
      </c>
      <c r="D68" s="13"/>
    </row>
    <row r="69" spans="1:5" ht="12.75">
      <c r="A69" s="10" t="s">
        <v>625</v>
      </c>
      <c r="B69" s="11" t="s">
        <v>98</v>
      </c>
      <c r="C69" s="12">
        <v>300</v>
      </c>
      <c r="D69" s="13"/>
      <c r="E69" s="25" t="s">
        <v>1469</v>
      </c>
    </row>
    <row r="70" spans="1:5" ht="12.75">
      <c r="A70" s="10" t="s">
        <v>1398</v>
      </c>
      <c r="B70" s="11" t="s">
        <v>99</v>
      </c>
      <c r="C70" s="12">
        <v>308</v>
      </c>
      <c r="D70" s="13">
        <v>826</v>
      </c>
      <c r="E70" s="25" t="s">
        <v>185</v>
      </c>
    </row>
    <row r="71" spans="1:5" ht="12.75">
      <c r="A71" s="10" t="s">
        <v>572</v>
      </c>
      <c r="B71" s="11" t="s">
        <v>100</v>
      </c>
      <c r="C71" s="12">
        <v>320</v>
      </c>
      <c r="D71" s="13"/>
      <c r="E71" s="25" t="s">
        <v>267</v>
      </c>
    </row>
    <row r="72" spans="1:5" ht="12.75">
      <c r="A72" s="10" t="s">
        <v>573</v>
      </c>
      <c r="B72" s="11" t="s">
        <v>101</v>
      </c>
      <c r="C72" s="12">
        <v>324</v>
      </c>
      <c r="D72" s="13"/>
      <c r="E72" s="25" t="s">
        <v>1328</v>
      </c>
    </row>
    <row r="73" spans="1:5" ht="12.75">
      <c r="A73" s="10" t="s">
        <v>574</v>
      </c>
      <c r="B73" s="11" t="s">
        <v>102</v>
      </c>
      <c r="C73" s="12">
        <v>624</v>
      </c>
      <c r="D73" s="13">
        <v>620</v>
      </c>
      <c r="E73" s="25" t="s">
        <v>780</v>
      </c>
    </row>
    <row r="74" spans="1:5" ht="12.75">
      <c r="A74" s="10" t="s">
        <v>1399</v>
      </c>
      <c r="B74" s="11" t="s">
        <v>103</v>
      </c>
      <c r="C74" s="12">
        <v>328</v>
      </c>
      <c r="D74" s="13">
        <v>826</v>
      </c>
      <c r="E74" s="25" t="s">
        <v>1470</v>
      </c>
    </row>
    <row r="75" spans="1:5" ht="12.75">
      <c r="A75" s="10" t="s">
        <v>575</v>
      </c>
      <c r="B75" s="11" t="s">
        <v>104</v>
      </c>
      <c r="C75" s="12">
        <v>332</v>
      </c>
      <c r="D75" s="13"/>
      <c r="E75" s="25" t="s">
        <v>1908</v>
      </c>
    </row>
    <row r="76" spans="1:5" ht="12.75">
      <c r="A76" s="10" t="s">
        <v>576</v>
      </c>
      <c r="B76" s="11" t="s">
        <v>105</v>
      </c>
      <c r="C76" s="12">
        <v>340</v>
      </c>
      <c r="D76" s="13"/>
      <c r="E76" s="25" t="s">
        <v>1471</v>
      </c>
    </row>
    <row r="77" spans="1:4" ht="12.75">
      <c r="A77" s="10" t="s">
        <v>1400</v>
      </c>
      <c r="B77" s="11" t="s">
        <v>106</v>
      </c>
      <c r="C77" s="12">
        <v>348</v>
      </c>
      <c r="D77" s="13"/>
    </row>
    <row r="78" spans="1:4" ht="12.75">
      <c r="A78" s="10" t="s">
        <v>605</v>
      </c>
      <c r="B78" s="11" t="s">
        <v>107</v>
      </c>
      <c r="C78" s="12">
        <v>352</v>
      </c>
      <c r="D78" s="13"/>
    </row>
    <row r="79" spans="1:4" ht="12.75">
      <c r="A79" s="10" t="s">
        <v>108</v>
      </c>
      <c r="B79" s="11" t="s">
        <v>109</v>
      </c>
      <c r="C79" s="12">
        <v>356</v>
      </c>
      <c r="D79" s="13"/>
    </row>
    <row r="80" spans="1:5" ht="12.75">
      <c r="A80" s="10" t="s">
        <v>577</v>
      </c>
      <c r="B80" s="11" t="s">
        <v>110</v>
      </c>
      <c r="C80" s="12">
        <v>360</v>
      </c>
      <c r="D80" s="13"/>
      <c r="E80" s="25" t="s">
        <v>792</v>
      </c>
    </row>
    <row r="81" spans="1:4" ht="12.75">
      <c r="A81" s="10" t="s">
        <v>111</v>
      </c>
      <c r="B81" s="11" t="s">
        <v>112</v>
      </c>
      <c r="C81" s="12">
        <v>364</v>
      </c>
      <c r="D81" s="13"/>
    </row>
    <row r="82" spans="1:4" ht="12.75">
      <c r="A82" s="10" t="s">
        <v>578</v>
      </c>
      <c r="B82" s="11" t="s">
        <v>113</v>
      </c>
      <c r="C82" s="12">
        <v>368</v>
      </c>
      <c r="D82" s="13"/>
    </row>
    <row r="83" spans="1:4" ht="12.75">
      <c r="A83" s="10" t="s">
        <v>1401</v>
      </c>
      <c r="B83" s="11" t="s">
        <v>114</v>
      </c>
      <c r="C83" s="12">
        <v>372</v>
      </c>
      <c r="D83" s="13"/>
    </row>
    <row r="84" spans="1:4" ht="12.75">
      <c r="A84" s="10" t="s">
        <v>1402</v>
      </c>
      <c r="B84" s="11" t="s">
        <v>115</v>
      </c>
      <c r="C84" s="12">
        <v>376</v>
      </c>
      <c r="D84" s="13"/>
    </row>
    <row r="85" spans="1:4" ht="12.75">
      <c r="A85" s="10" t="s">
        <v>615</v>
      </c>
      <c r="B85" s="11" t="s">
        <v>116</v>
      </c>
      <c r="C85" s="12">
        <v>380</v>
      </c>
      <c r="D85" s="13"/>
    </row>
    <row r="86" spans="1:4" ht="12.75">
      <c r="A86" s="10" t="s">
        <v>1403</v>
      </c>
      <c r="B86" s="11" t="s">
        <v>117</v>
      </c>
      <c r="C86" s="12">
        <v>388</v>
      </c>
      <c r="D86" s="13">
        <v>826</v>
      </c>
    </row>
    <row r="87" spans="1:4" ht="12.75">
      <c r="A87" s="10" t="s">
        <v>579</v>
      </c>
      <c r="B87" s="11" t="s">
        <v>118</v>
      </c>
      <c r="C87" s="12">
        <v>392</v>
      </c>
      <c r="D87" s="13"/>
    </row>
    <row r="88" spans="1:4" ht="12.75">
      <c r="A88" s="10" t="s">
        <v>1404</v>
      </c>
      <c r="B88" s="11" t="s">
        <v>119</v>
      </c>
      <c r="C88" s="12">
        <v>400</v>
      </c>
      <c r="D88" s="13"/>
    </row>
    <row r="89" spans="1:5" ht="12.75">
      <c r="A89" s="10" t="s">
        <v>120</v>
      </c>
      <c r="B89" s="11" t="s">
        <v>121</v>
      </c>
      <c r="C89" s="12">
        <v>398</v>
      </c>
      <c r="D89" s="13">
        <v>810</v>
      </c>
      <c r="E89" s="25" t="s">
        <v>1093</v>
      </c>
    </row>
    <row r="90" spans="1:4" ht="12.75">
      <c r="A90" s="10" t="s">
        <v>581</v>
      </c>
      <c r="B90" s="11" t="s">
        <v>122</v>
      </c>
      <c r="C90" s="12">
        <v>404</v>
      </c>
      <c r="D90" s="13">
        <v>826</v>
      </c>
    </row>
    <row r="91" spans="1:5" ht="12.75">
      <c r="A91" s="10" t="s">
        <v>582</v>
      </c>
      <c r="B91" s="11" t="s">
        <v>123</v>
      </c>
      <c r="C91" s="12">
        <v>296</v>
      </c>
      <c r="D91" s="13">
        <v>826</v>
      </c>
      <c r="E91" s="25" t="s">
        <v>1472</v>
      </c>
    </row>
    <row r="92" spans="1:4" ht="12.75">
      <c r="A92" s="10" t="s">
        <v>583</v>
      </c>
      <c r="B92" s="11" t="s">
        <v>126</v>
      </c>
      <c r="C92" s="12">
        <v>414</v>
      </c>
      <c r="D92" s="13">
        <v>826</v>
      </c>
    </row>
    <row r="93" spans="1:4" ht="12.75">
      <c r="A93" s="10" t="s">
        <v>127</v>
      </c>
      <c r="B93" s="11" t="s">
        <v>128</v>
      </c>
      <c r="C93" s="12">
        <v>417</v>
      </c>
      <c r="D93" s="13">
        <v>810</v>
      </c>
    </row>
    <row r="94" spans="1:4" ht="12.75">
      <c r="A94" s="10" t="s">
        <v>1408</v>
      </c>
      <c r="B94" s="11" t="s">
        <v>129</v>
      </c>
      <c r="C94" s="12">
        <v>418</v>
      </c>
      <c r="D94" s="13"/>
    </row>
    <row r="95" spans="1:4" ht="12.75">
      <c r="A95" s="10" t="s">
        <v>1409</v>
      </c>
      <c r="B95" s="11" t="s">
        <v>130</v>
      </c>
      <c r="C95" s="12">
        <v>428</v>
      </c>
      <c r="D95" s="13">
        <v>810</v>
      </c>
    </row>
    <row r="96" spans="1:4" ht="12.75">
      <c r="A96" s="10" t="s">
        <v>1410</v>
      </c>
      <c r="B96" s="11" t="s">
        <v>131</v>
      </c>
      <c r="C96" s="12">
        <v>422</v>
      </c>
      <c r="D96" s="13"/>
    </row>
    <row r="97" spans="1:4" ht="12.75">
      <c r="A97" s="10" t="s">
        <v>584</v>
      </c>
      <c r="B97" s="11" t="s">
        <v>132</v>
      </c>
      <c r="C97" s="12">
        <v>426</v>
      </c>
      <c r="D97" s="13">
        <v>826</v>
      </c>
    </row>
    <row r="98" spans="1:4" ht="12.75">
      <c r="A98" s="10" t="s">
        <v>585</v>
      </c>
      <c r="B98" s="11" t="s">
        <v>133</v>
      </c>
      <c r="C98" s="12">
        <v>430</v>
      </c>
      <c r="D98" s="13"/>
    </row>
    <row r="99" spans="1:4" ht="12.75">
      <c r="A99" s="10" t="s">
        <v>627</v>
      </c>
      <c r="B99" s="11" t="s">
        <v>134</v>
      </c>
      <c r="C99" s="12">
        <v>434</v>
      </c>
      <c r="D99" s="13"/>
    </row>
    <row r="100" spans="1:5" ht="12.75">
      <c r="A100" s="10" t="s">
        <v>1411</v>
      </c>
      <c r="B100" s="11" t="s">
        <v>135</v>
      </c>
      <c r="C100" s="12">
        <v>438</v>
      </c>
      <c r="D100" s="13"/>
      <c r="E100" s="25" t="s">
        <v>1109</v>
      </c>
    </row>
    <row r="101" spans="1:5" ht="12.75">
      <c r="A101" s="10" t="s">
        <v>586</v>
      </c>
      <c r="B101" s="11" t="s">
        <v>136</v>
      </c>
      <c r="C101" s="12">
        <v>440</v>
      </c>
      <c r="D101" s="13">
        <v>810</v>
      </c>
      <c r="E101" s="25" t="s">
        <v>1473</v>
      </c>
    </row>
    <row r="102" spans="1:4" ht="12.75">
      <c r="A102" s="10" t="s">
        <v>137</v>
      </c>
      <c r="B102" s="11" t="s">
        <v>138</v>
      </c>
      <c r="C102" s="12">
        <v>442</v>
      </c>
      <c r="D102" s="13"/>
    </row>
    <row r="103" spans="1:4" ht="12.75">
      <c r="A103" s="10" t="s">
        <v>1412</v>
      </c>
      <c r="B103" s="11" t="s">
        <v>139</v>
      </c>
      <c r="C103" s="12">
        <v>807</v>
      </c>
      <c r="D103" s="13">
        <v>890</v>
      </c>
    </row>
    <row r="104" spans="1:4" ht="12.75">
      <c r="A104" s="10" t="s">
        <v>587</v>
      </c>
      <c r="B104" s="11" t="s">
        <v>140</v>
      </c>
      <c r="C104" s="12">
        <v>450</v>
      </c>
      <c r="D104" s="13">
        <v>250</v>
      </c>
    </row>
    <row r="105" spans="1:4" ht="12.75">
      <c r="A105" s="10" t="s">
        <v>588</v>
      </c>
      <c r="B105" s="11" t="s">
        <v>141</v>
      </c>
      <c r="C105" s="12">
        <v>454</v>
      </c>
      <c r="D105" s="13">
        <v>826</v>
      </c>
    </row>
    <row r="106" spans="1:5" ht="12.75">
      <c r="A106" s="10" t="s">
        <v>142</v>
      </c>
      <c r="B106" s="11" t="s">
        <v>143</v>
      </c>
      <c r="C106" s="12">
        <v>458</v>
      </c>
      <c r="D106" s="13"/>
      <c r="E106" s="25" t="s">
        <v>1599</v>
      </c>
    </row>
    <row r="107" spans="1:4" ht="12.75">
      <c r="A107" s="10" t="s">
        <v>1413</v>
      </c>
      <c r="B107" s="11" t="s">
        <v>144</v>
      </c>
      <c r="C107" s="12">
        <v>462</v>
      </c>
      <c r="D107" s="13">
        <v>826</v>
      </c>
    </row>
    <row r="108" spans="1:4" ht="12.75">
      <c r="A108" s="10" t="s">
        <v>1414</v>
      </c>
      <c r="B108" s="11" t="s">
        <v>145</v>
      </c>
      <c r="C108" s="12">
        <v>466</v>
      </c>
      <c r="D108" s="13">
        <v>250</v>
      </c>
    </row>
    <row r="109" spans="1:4" ht="12.75">
      <c r="A109" s="10" t="s">
        <v>1415</v>
      </c>
      <c r="B109" s="11" t="s">
        <v>146</v>
      </c>
      <c r="C109" s="12">
        <v>470</v>
      </c>
      <c r="D109" s="13">
        <v>826</v>
      </c>
    </row>
    <row r="110" spans="1:5" ht="12.75">
      <c r="A110" s="10" t="s">
        <v>1416</v>
      </c>
      <c r="B110" s="11" t="s">
        <v>148</v>
      </c>
      <c r="C110" s="12">
        <v>584</v>
      </c>
      <c r="D110" s="13">
        <v>840</v>
      </c>
      <c r="E110" s="25" t="s">
        <v>1474</v>
      </c>
    </row>
    <row r="111" spans="1:4" ht="12.75">
      <c r="A111" s="10" t="s">
        <v>589</v>
      </c>
      <c r="B111" s="11" t="s">
        <v>149</v>
      </c>
      <c r="C111" s="12">
        <v>478</v>
      </c>
      <c r="D111" s="13">
        <v>250</v>
      </c>
    </row>
    <row r="112" spans="1:4" ht="12.75">
      <c r="A112" s="10" t="s">
        <v>1417</v>
      </c>
      <c r="B112" s="11" t="s">
        <v>150</v>
      </c>
      <c r="C112" s="12">
        <v>480</v>
      </c>
      <c r="D112" s="13">
        <v>826</v>
      </c>
    </row>
    <row r="113" spans="1:5" ht="12.75">
      <c r="A113" s="10" t="s">
        <v>629</v>
      </c>
      <c r="B113" s="11" t="s">
        <v>151</v>
      </c>
      <c r="C113" s="12">
        <v>484</v>
      </c>
      <c r="D113" s="13"/>
      <c r="E113" s="25" t="s">
        <v>1475</v>
      </c>
    </row>
    <row r="114" spans="1:4" ht="12.75">
      <c r="A114" s="10" t="s">
        <v>152</v>
      </c>
      <c r="B114" s="11" t="s">
        <v>153</v>
      </c>
      <c r="C114" s="12">
        <v>583</v>
      </c>
      <c r="D114" s="13">
        <v>840</v>
      </c>
    </row>
    <row r="115" spans="1:5" ht="12.75">
      <c r="A115" s="10" t="s">
        <v>1418</v>
      </c>
      <c r="B115" s="11" t="s">
        <v>154</v>
      </c>
      <c r="C115" s="12">
        <v>498</v>
      </c>
      <c r="D115" s="13">
        <v>810</v>
      </c>
      <c r="E115" s="25" t="s">
        <v>897</v>
      </c>
    </row>
    <row r="116" spans="1:4" ht="12.75">
      <c r="A116" s="10" t="s">
        <v>590</v>
      </c>
      <c r="B116" s="11" t="s">
        <v>155</v>
      </c>
      <c r="C116" s="12">
        <v>492</v>
      </c>
      <c r="D116" s="13"/>
    </row>
    <row r="117" spans="1:5" ht="12.75">
      <c r="A117" s="10" t="s">
        <v>1419</v>
      </c>
      <c r="B117" s="11" t="s">
        <v>156</v>
      </c>
      <c r="C117" s="12">
        <v>496</v>
      </c>
      <c r="D117" s="13"/>
      <c r="E117" s="25" t="s">
        <v>197</v>
      </c>
    </row>
    <row r="118" spans="1:4" ht="12.75">
      <c r="A118" s="10" t="s">
        <v>157</v>
      </c>
      <c r="B118" s="11" t="s">
        <v>159</v>
      </c>
      <c r="C118" s="12">
        <v>499</v>
      </c>
      <c r="D118" s="13">
        <v>891</v>
      </c>
    </row>
    <row r="119" spans="1:5" ht="12.75">
      <c r="A119" s="10" t="s">
        <v>628</v>
      </c>
      <c r="B119" s="11" t="s">
        <v>160</v>
      </c>
      <c r="C119" s="12">
        <v>504</v>
      </c>
      <c r="D119" s="13"/>
      <c r="E119" s="25" t="s">
        <v>410</v>
      </c>
    </row>
    <row r="120" spans="1:4" ht="12.75">
      <c r="A120" s="10" t="s">
        <v>591</v>
      </c>
      <c r="B120" s="11" t="s">
        <v>161</v>
      </c>
      <c r="C120" s="12">
        <v>508</v>
      </c>
      <c r="D120" s="13">
        <v>620</v>
      </c>
    </row>
    <row r="121" spans="1:4" ht="12.75">
      <c r="A121" s="10" t="s">
        <v>592</v>
      </c>
      <c r="B121" s="11" t="s">
        <v>162</v>
      </c>
      <c r="C121" s="12">
        <v>104</v>
      </c>
      <c r="D121" s="13"/>
    </row>
    <row r="122" spans="1:4" ht="12.75">
      <c r="A122" s="10" t="s">
        <v>1453</v>
      </c>
      <c r="B122" s="11" t="s">
        <v>163</v>
      </c>
      <c r="C122" s="12">
        <v>516</v>
      </c>
      <c r="D122" s="13">
        <v>710</v>
      </c>
    </row>
    <row r="123" spans="1:4" ht="12.75">
      <c r="A123" s="10" t="s">
        <v>630</v>
      </c>
      <c r="B123" s="11" t="s">
        <v>164</v>
      </c>
      <c r="C123" s="12">
        <v>520</v>
      </c>
      <c r="D123" s="13"/>
    </row>
    <row r="124" spans="1:4" ht="12.75">
      <c r="A124" s="10" t="s">
        <v>593</v>
      </c>
      <c r="B124" s="11" t="s">
        <v>1685</v>
      </c>
      <c r="C124" s="12">
        <v>524</v>
      </c>
      <c r="D124" s="13"/>
    </row>
    <row r="125" spans="1:4" ht="12.75">
      <c r="A125" s="10" t="s">
        <v>617</v>
      </c>
      <c r="B125" s="11" t="s">
        <v>1686</v>
      </c>
      <c r="C125" s="12">
        <v>528</v>
      </c>
      <c r="D125" s="13"/>
    </row>
    <row r="126" spans="1:4" ht="12.75">
      <c r="A126" s="10" t="s">
        <v>1420</v>
      </c>
      <c r="B126" s="11" t="s">
        <v>1687</v>
      </c>
      <c r="C126" s="12">
        <v>554</v>
      </c>
      <c r="D126" s="13"/>
    </row>
    <row r="127" spans="1:5" ht="12.75">
      <c r="A127" s="10" t="s">
        <v>594</v>
      </c>
      <c r="B127" s="11" t="s">
        <v>1688</v>
      </c>
      <c r="C127" s="12">
        <v>558</v>
      </c>
      <c r="D127" s="13"/>
      <c r="E127" s="25" t="s">
        <v>268</v>
      </c>
    </row>
    <row r="128" spans="1:4" ht="12.75">
      <c r="A128" s="10" t="s">
        <v>595</v>
      </c>
      <c r="B128" s="11" t="s">
        <v>1689</v>
      </c>
      <c r="C128" s="12">
        <v>562</v>
      </c>
      <c r="D128" s="13">
        <v>250</v>
      </c>
    </row>
    <row r="129" spans="1:5" ht="12.75">
      <c r="A129" s="10" t="s">
        <v>1421</v>
      </c>
      <c r="B129" s="11" t="s">
        <v>1690</v>
      </c>
      <c r="C129" s="12">
        <v>566</v>
      </c>
      <c r="D129" s="13">
        <v>826</v>
      </c>
      <c r="E129" s="25" t="s">
        <v>286</v>
      </c>
    </row>
    <row r="130" spans="1:5" ht="12.75">
      <c r="A130" s="10" t="s">
        <v>596</v>
      </c>
      <c r="B130" s="11" t="s">
        <v>124</v>
      </c>
      <c r="C130" s="12">
        <v>408</v>
      </c>
      <c r="D130" s="13"/>
      <c r="E130" s="25" t="s">
        <v>198</v>
      </c>
    </row>
    <row r="131" spans="1:4" ht="12.75">
      <c r="A131" s="10" t="s">
        <v>597</v>
      </c>
      <c r="B131" s="11" t="s">
        <v>1691</v>
      </c>
      <c r="C131" s="12">
        <v>578</v>
      </c>
      <c r="D131" s="13"/>
    </row>
    <row r="132" spans="1:5" ht="12.75">
      <c r="A132" s="10" t="s">
        <v>1424</v>
      </c>
      <c r="B132" s="11" t="s">
        <v>1692</v>
      </c>
      <c r="C132" s="12">
        <v>512</v>
      </c>
      <c r="D132" s="13"/>
      <c r="E132" s="25" t="s">
        <v>1248</v>
      </c>
    </row>
    <row r="133" spans="1:4" ht="12.75">
      <c r="A133" s="10" t="s">
        <v>1425</v>
      </c>
      <c r="B133" s="11" t="s">
        <v>1693</v>
      </c>
      <c r="C133" s="12">
        <v>586</v>
      </c>
      <c r="D133" s="13"/>
    </row>
    <row r="134" spans="1:5" ht="12.75">
      <c r="A134" s="10" t="s">
        <v>1694</v>
      </c>
      <c r="B134" s="11" t="s">
        <v>1695</v>
      </c>
      <c r="C134" s="12">
        <v>585</v>
      </c>
      <c r="D134" s="13">
        <v>840</v>
      </c>
      <c r="E134" s="25" t="s">
        <v>748</v>
      </c>
    </row>
    <row r="135" spans="1:4" ht="12.75">
      <c r="A135" s="10" t="s">
        <v>599</v>
      </c>
      <c r="B135" s="11" t="s">
        <v>1696</v>
      </c>
      <c r="C135" s="12">
        <v>591</v>
      </c>
      <c r="D135" s="13"/>
    </row>
    <row r="136" spans="1:4" ht="12.75">
      <c r="A136" s="10" t="s">
        <v>1697</v>
      </c>
      <c r="B136" s="11" t="s">
        <v>1698</v>
      </c>
      <c r="C136" s="12">
        <v>598</v>
      </c>
      <c r="D136" s="13">
        <v>36</v>
      </c>
    </row>
    <row r="137" spans="1:5" ht="12.75">
      <c r="A137" s="10" t="s">
        <v>1426</v>
      </c>
      <c r="B137" s="11" t="s">
        <v>1699</v>
      </c>
      <c r="C137" s="12">
        <v>600</v>
      </c>
      <c r="D137" s="13"/>
      <c r="E137" s="25" t="s">
        <v>172</v>
      </c>
    </row>
    <row r="138" spans="1:5" ht="12.75">
      <c r="A138" s="10" t="s">
        <v>1427</v>
      </c>
      <c r="B138" s="11" t="s">
        <v>1700</v>
      </c>
      <c r="C138" s="12">
        <v>604</v>
      </c>
      <c r="D138" s="13"/>
      <c r="E138" s="25" t="s">
        <v>1071</v>
      </c>
    </row>
    <row r="139" spans="1:5" ht="12.75">
      <c r="A139" s="10" t="s">
        <v>569</v>
      </c>
      <c r="B139" s="11" t="s">
        <v>1701</v>
      </c>
      <c r="C139" s="12">
        <v>608</v>
      </c>
      <c r="D139" s="13"/>
      <c r="E139" s="25" t="s">
        <v>1476</v>
      </c>
    </row>
    <row r="140" spans="1:4" ht="12.75">
      <c r="A140" s="10" t="s">
        <v>1428</v>
      </c>
      <c r="B140" s="11" t="s">
        <v>1702</v>
      </c>
      <c r="C140" s="12">
        <v>616</v>
      </c>
      <c r="D140" s="13"/>
    </row>
    <row r="141" spans="1:4" ht="12.75">
      <c r="A141" s="10" t="s">
        <v>1429</v>
      </c>
      <c r="B141" s="11" t="s">
        <v>1703</v>
      </c>
      <c r="C141" s="12">
        <v>620</v>
      </c>
      <c r="D141" s="13"/>
    </row>
    <row r="142" spans="1:5" ht="12.75">
      <c r="A142" s="10" t="s">
        <v>1406</v>
      </c>
      <c r="B142" s="11" t="s">
        <v>1704</v>
      </c>
      <c r="C142" s="12">
        <v>634</v>
      </c>
      <c r="D142" s="13">
        <v>826</v>
      </c>
      <c r="E142" s="25" t="s">
        <v>1259</v>
      </c>
    </row>
    <row r="143" spans="1:4" ht="12.75">
      <c r="A143" s="10" t="s">
        <v>1456</v>
      </c>
      <c r="B143" s="11" t="s">
        <v>1705</v>
      </c>
      <c r="C143" s="12">
        <v>642</v>
      </c>
      <c r="D143" s="13"/>
    </row>
    <row r="144" spans="1:4" ht="12.75">
      <c r="A144" s="10" t="s">
        <v>1430</v>
      </c>
      <c r="B144" s="11" t="s">
        <v>1706</v>
      </c>
      <c r="C144" s="12">
        <v>643</v>
      </c>
      <c r="D144" s="13">
        <v>810</v>
      </c>
    </row>
    <row r="145" spans="1:4" ht="12.75">
      <c r="A145" s="10" t="s">
        <v>1707</v>
      </c>
      <c r="B145" s="11" t="s">
        <v>1708</v>
      </c>
      <c r="C145" s="12">
        <v>646</v>
      </c>
      <c r="D145" s="13">
        <v>56</v>
      </c>
    </row>
    <row r="146" spans="1:4" ht="12.75">
      <c r="A146" s="10" t="s">
        <v>1431</v>
      </c>
      <c r="B146" s="11" t="s">
        <v>1709</v>
      </c>
      <c r="C146" s="12">
        <v>659</v>
      </c>
      <c r="D146" s="13">
        <v>826</v>
      </c>
    </row>
    <row r="147" spans="1:4" ht="12.75">
      <c r="A147" s="10" t="s">
        <v>1432</v>
      </c>
      <c r="B147" s="11" t="s">
        <v>1710</v>
      </c>
      <c r="C147" s="12">
        <v>662</v>
      </c>
      <c r="D147" s="13">
        <v>826</v>
      </c>
    </row>
    <row r="148" spans="1:4" ht="12.75">
      <c r="A148" s="10" t="s">
        <v>1711</v>
      </c>
      <c r="B148" s="11" t="s">
        <v>1712</v>
      </c>
      <c r="C148" s="12">
        <v>670</v>
      </c>
      <c r="D148" s="13">
        <v>826</v>
      </c>
    </row>
    <row r="149" spans="1:4" ht="12.75">
      <c r="A149" s="10" t="s">
        <v>1713</v>
      </c>
      <c r="B149" s="11" t="s">
        <v>1714</v>
      </c>
      <c r="C149" s="12">
        <v>882</v>
      </c>
      <c r="D149" s="13">
        <v>554</v>
      </c>
    </row>
    <row r="150" spans="1:5" ht="12.75">
      <c r="A150" s="10" t="s">
        <v>1433</v>
      </c>
      <c r="B150" s="11" t="s">
        <v>1715</v>
      </c>
      <c r="C150" s="12">
        <v>674</v>
      </c>
      <c r="D150" s="13"/>
      <c r="E150" s="25" t="s">
        <v>1477</v>
      </c>
    </row>
    <row r="151" spans="1:5" ht="12.75">
      <c r="A151" s="26" t="s">
        <v>1072</v>
      </c>
      <c r="B151" s="11" t="s">
        <v>1716</v>
      </c>
      <c r="C151" s="12">
        <v>678</v>
      </c>
      <c r="D151" s="13">
        <v>620</v>
      </c>
      <c r="E151" s="25" t="s">
        <v>1278</v>
      </c>
    </row>
    <row r="152" spans="1:5" ht="12.75">
      <c r="A152" s="10" t="s">
        <v>1434</v>
      </c>
      <c r="B152" s="11" t="s">
        <v>1717</v>
      </c>
      <c r="C152" s="12">
        <v>682</v>
      </c>
      <c r="D152" s="13"/>
      <c r="E152" s="25" t="s">
        <v>840</v>
      </c>
    </row>
    <row r="153" spans="1:5" ht="12.75">
      <c r="A153" s="10" t="s">
        <v>1457</v>
      </c>
      <c r="B153" s="11" t="s">
        <v>1718</v>
      </c>
      <c r="C153" s="12">
        <v>686</v>
      </c>
      <c r="D153" s="13">
        <v>250</v>
      </c>
      <c r="E153" s="25" t="s">
        <v>1352</v>
      </c>
    </row>
    <row r="154" spans="1:4" ht="12.75">
      <c r="A154" s="10" t="s">
        <v>1719</v>
      </c>
      <c r="B154" s="11" t="s">
        <v>1720</v>
      </c>
      <c r="C154" s="12">
        <v>688</v>
      </c>
      <c r="D154" s="13">
        <v>891</v>
      </c>
    </row>
    <row r="155" spans="1:4" ht="12.75">
      <c r="A155" s="10" t="s">
        <v>158</v>
      </c>
      <c r="B155" s="20" t="s">
        <v>1721</v>
      </c>
      <c r="C155" s="12">
        <v>891</v>
      </c>
      <c r="D155" s="13">
        <v>890</v>
      </c>
    </row>
    <row r="156" spans="1:4" ht="12.75">
      <c r="A156" s="10" t="s">
        <v>1435</v>
      </c>
      <c r="B156" s="11" t="s">
        <v>1722</v>
      </c>
      <c r="C156" s="12">
        <v>690</v>
      </c>
      <c r="D156" s="13">
        <v>826</v>
      </c>
    </row>
    <row r="157" spans="1:4" ht="12.75">
      <c r="A157" s="10" t="s">
        <v>1723</v>
      </c>
      <c r="B157" s="11" t="s">
        <v>1724</v>
      </c>
      <c r="C157" s="12">
        <v>694</v>
      </c>
      <c r="D157" s="13">
        <v>826</v>
      </c>
    </row>
    <row r="158" spans="1:4" ht="12.75">
      <c r="A158" s="10" t="s">
        <v>1436</v>
      </c>
      <c r="B158" s="11" t="s">
        <v>1725</v>
      </c>
      <c r="C158" s="12">
        <v>702</v>
      </c>
      <c r="D158" s="13">
        <v>458</v>
      </c>
    </row>
    <row r="159" spans="1:4" ht="12.75">
      <c r="A159" s="10" t="s">
        <v>1438</v>
      </c>
      <c r="B159" s="11" t="s">
        <v>1726</v>
      </c>
      <c r="C159" s="12">
        <v>703</v>
      </c>
      <c r="D159" s="13">
        <v>200</v>
      </c>
    </row>
    <row r="160" spans="1:4" ht="12.75">
      <c r="A160" s="10" t="s">
        <v>1437</v>
      </c>
      <c r="B160" s="11" t="s">
        <v>1727</v>
      </c>
      <c r="C160" s="12">
        <v>705</v>
      </c>
      <c r="D160" s="13">
        <v>890</v>
      </c>
    </row>
    <row r="161" spans="1:4" ht="12.75">
      <c r="A161" s="10" t="s">
        <v>1728</v>
      </c>
      <c r="B161" s="11" t="s">
        <v>1729</v>
      </c>
      <c r="C161" s="12">
        <v>90</v>
      </c>
      <c r="D161" s="13">
        <v>826</v>
      </c>
    </row>
    <row r="162" spans="1:5" ht="12.75">
      <c r="A162" s="10" t="s">
        <v>600</v>
      </c>
      <c r="B162" s="11" t="s">
        <v>1730</v>
      </c>
      <c r="C162" s="12">
        <v>706</v>
      </c>
      <c r="D162" s="13">
        <v>826</v>
      </c>
      <c r="E162" s="25" t="s">
        <v>1287</v>
      </c>
    </row>
    <row r="163" spans="1:4" ht="12.75">
      <c r="A163" s="10" t="s">
        <v>608</v>
      </c>
      <c r="B163" s="11" t="s">
        <v>1731</v>
      </c>
      <c r="C163" s="12">
        <v>710</v>
      </c>
      <c r="D163" s="13"/>
    </row>
    <row r="164" spans="1:4" ht="12.75">
      <c r="A164" s="10" t="s">
        <v>609</v>
      </c>
      <c r="B164" s="11" t="s">
        <v>125</v>
      </c>
      <c r="C164" s="12">
        <v>410</v>
      </c>
      <c r="D164" s="13"/>
    </row>
    <row r="165" spans="1:5" ht="12.75">
      <c r="A165" s="10" t="s">
        <v>1732</v>
      </c>
      <c r="B165" s="11" t="s">
        <v>1733</v>
      </c>
      <c r="C165" s="12">
        <v>728</v>
      </c>
      <c r="D165" s="13">
        <v>729</v>
      </c>
      <c r="E165" s="25" t="s">
        <v>526</v>
      </c>
    </row>
    <row r="166" spans="1:4" ht="12.75">
      <c r="A166" s="10" t="s">
        <v>1734</v>
      </c>
      <c r="B166" s="11" t="s">
        <v>1735</v>
      </c>
      <c r="C166" s="12">
        <v>810</v>
      </c>
      <c r="D166" s="13"/>
    </row>
    <row r="167" spans="1:5" ht="12.75">
      <c r="A167" s="10" t="s">
        <v>1440</v>
      </c>
      <c r="B167" s="11" t="s">
        <v>1736</v>
      </c>
      <c r="C167" s="12">
        <v>724</v>
      </c>
      <c r="D167" s="13"/>
      <c r="E167" s="25" t="s">
        <v>1073</v>
      </c>
    </row>
    <row r="168" spans="1:4" ht="12.75">
      <c r="A168" s="10" t="s">
        <v>601</v>
      </c>
      <c r="B168" s="11" t="s">
        <v>1737</v>
      </c>
      <c r="C168" s="12">
        <v>144</v>
      </c>
      <c r="D168" s="13"/>
    </row>
    <row r="169" spans="1:5" ht="12.75">
      <c r="A169" s="10" t="s">
        <v>1439</v>
      </c>
      <c r="B169" s="11" t="s">
        <v>1738</v>
      </c>
      <c r="C169" s="12">
        <v>729</v>
      </c>
      <c r="D169" s="13"/>
      <c r="E169" s="25" t="s">
        <v>1478</v>
      </c>
    </row>
    <row r="170" spans="1:4" ht="12.75">
      <c r="A170" s="10" t="s">
        <v>602</v>
      </c>
      <c r="B170" s="11" t="s">
        <v>1739</v>
      </c>
      <c r="C170" s="12">
        <v>740</v>
      </c>
      <c r="D170" s="13">
        <v>528</v>
      </c>
    </row>
    <row r="171" spans="1:4" ht="12.75">
      <c r="A171" s="10" t="s">
        <v>1441</v>
      </c>
      <c r="B171" s="11" t="s">
        <v>1740</v>
      </c>
      <c r="C171" s="12">
        <v>748</v>
      </c>
      <c r="D171" s="13">
        <v>826</v>
      </c>
    </row>
    <row r="172" spans="1:4" ht="12.75">
      <c r="A172" s="10" t="s">
        <v>618</v>
      </c>
      <c r="B172" s="11" t="s">
        <v>1741</v>
      </c>
      <c r="C172" s="12">
        <v>752</v>
      </c>
      <c r="D172" s="13"/>
    </row>
    <row r="173" spans="1:4" ht="12.75">
      <c r="A173" s="10" t="s">
        <v>1449</v>
      </c>
      <c r="B173" s="11" t="s">
        <v>1742</v>
      </c>
      <c r="C173" s="12">
        <v>756</v>
      </c>
      <c r="D173" s="13"/>
    </row>
    <row r="174" spans="1:5" ht="12.75">
      <c r="A174" s="10" t="s">
        <v>1743</v>
      </c>
      <c r="B174" s="11" t="s">
        <v>1744</v>
      </c>
      <c r="C174" s="12">
        <v>760</v>
      </c>
      <c r="D174" s="13"/>
      <c r="E174" s="25" t="s">
        <v>749</v>
      </c>
    </row>
    <row r="175" spans="1:5" ht="12.75">
      <c r="A175" s="26" t="s">
        <v>1893</v>
      </c>
      <c r="B175" s="11"/>
      <c r="C175" s="12"/>
      <c r="D175" s="13"/>
      <c r="E175" s="25" t="s">
        <v>1899</v>
      </c>
    </row>
    <row r="176" spans="1:5" ht="12.75">
      <c r="A176" s="10" t="s">
        <v>1745</v>
      </c>
      <c r="B176" s="11" t="s">
        <v>1746</v>
      </c>
      <c r="C176" s="12">
        <v>762</v>
      </c>
      <c r="D176" s="13">
        <v>810</v>
      </c>
      <c r="E176" s="25" t="s">
        <v>867</v>
      </c>
    </row>
    <row r="177" spans="1:4" ht="12.75">
      <c r="A177" s="10" t="s">
        <v>1747</v>
      </c>
      <c r="B177" s="11" t="s">
        <v>1748</v>
      </c>
      <c r="C177" s="12">
        <v>834</v>
      </c>
      <c r="D177" s="13">
        <v>826</v>
      </c>
    </row>
    <row r="178" spans="1:4" ht="12.75">
      <c r="A178" s="10" t="s">
        <v>603</v>
      </c>
      <c r="B178" s="11" t="s">
        <v>1749</v>
      </c>
      <c r="C178" s="12">
        <v>764</v>
      </c>
      <c r="D178" s="13"/>
    </row>
    <row r="179" spans="1:4" ht="12.75">
      <c r="A179" s="10" t="s">
        <v>1455</v>
      </c>
      <c r="B179" s="11" t="s">
        <v>1750</v>
      </c>
      <c r="C179" s="12">
        <v>626</v>
      </c>
      <c r="D179" s="13">
        <v>360</v>
      </c>
    </row>
    <row r="180" spans="1:5" ht="12.75">
      <c r="A180" s="10" t="s">
        <v>1442</v>
      </c>
      <c r="B180" s="11" t="s">
        <v>1751</v>
      </c>
      <c r="C180" s="12">
        <v>768</v>
      </c>
      <c r="D180" s="13">
        <v>250</v>
      </c>
      <c r="E180" s="25" t="s">
        <v>1358</v>
      </c>
    </row>
    <row r="181" spans="1:4" ht="12.75">
      <c r="A181" s="10" t="s">
        <v>1752</v>
      </c>
      <c r="B181" s="11" t="s">
        <v>1753</v>
      </c>
      <c r="C181" s="12">
        <v>776</v>
      </c>
      <c r="D181" s="13">
        <v>826</v>
      </c>
    </row>
    <row r="182" spans="1:4" ht="12.75">
      <c r="A182" s="10" t="s">
        <v>1754</v>
      </c>
      <c r="B182" s="11" t="s">
        <v>1755</v>
      </c>
      <c r="C182" s="12">
        <v>780</v>
      </c>
      <c r="D182" s="13">
        <v>826</v>
      </c>
    </row>
    <row r="183" spans="1:5" ht="12.75">
      <c r="A183" s="10" t="s">
        <v>1756</v>
      </c>
      <c r="B183" s="11" t="s">
        <v>1757</v>
      </c>
      <c r="C183" s="12">
        <v>788</v>
      </c>
      <c r="D183" s="13"/>
      <c r="E183" s="25" t="s">
        <v>886</v>
      </c>
    </row>
    <row r="184" spans="1:4" ht="12.75">
      <c r="A184" s="10" t="s">
        <v>1444</v>
      </c>
      <c r="B184" s="11" t="s">
        <v>1758</v>
      </c>
      <c r="C184" s="12">
        <v>792</v>
      </c>
      <c r="D184" s="13"/>
    </row>
    <row r="185" spans="1:4" ht="12.75">
      <c r="A185" s="10" t="s">
        <v>1445</v>
      </c>
      <c r="B185" s="11" t="s">
        <v>1759</v>
      </c>
      <c r="C185" s="12">
        <v>795</v>
      </c>
      <c r="D185" s="13">
        <v>810</v>
      </c>
    </row>
    <row r="186" spans="1:4" ht="12.75">
      <c r="A186" s="10" t="s">
        <v>1446</v>
      </c>
      <c r="B186" s="11" t="s">
        <v>1760</v>
      </c>
      <c r="C186" s="12">
        <v>798</v>
      </c>
      <c r="D186" s="13">
        <v>826</v>
      </c>
    </row>
    <row r="187" spans="1:4" ht="12.75">
      <c r="A187" s="10" t="s">
        <v>598</v>
      </c>
      <c r="B187" s="11" t="s">
        <v>1761</v>
      </c>
      <c r="C187" s="12">
        <v>800</v>
      </c>
      <c r="D187" s="13">
        <v>826</v>
      </c>
    </row>
    <row r="188" spans="1:5" ht="12.75">
      <c r="A188" s="10" t="s">
        <v>1422</v>
      </c>
      <c r="B188" s="11" t="s">
        <v>1762</v>
      </c>
      <c r="C188" s="12">
        <v>804</v>
      </c>
      <c r="D188" s="13">
        <v>810</v>
      </c>
      <c r="E188" s="25" t="s">
        <v>1836</v>
      </c>
    </row>
    <row r="189" spans="1:4" ht="12.75">
      <c r="A189" s="10" t="s">
        <v>1763</v>
      </c>
      <c r="B189" s="11" t="s">
        <v>24</v>
      </c>
      <c r="C189" s="12">
        <v>784</v>
      </c>
      <c r="D189" s="13">
        <v>826</v>
      </c>
    </row>
    <row r="190" spans="1:4" ht="12.75">
      <c r="A190" s="10" t="s">
        <v>1841</v>
      </c>
      <c r="B190" s="11" t="s">
        <v>1765</v>
      </c>
      <c r="C190" s="12">
        <v>826</v>
      </c>
      <c r="D190" s="13"/>
    </row>
    <row r="191" spans="1:5" ht="12.75">
      <c r="A191" s="10" t="s">
        <v>1766</v>
      </c>
      <c r="B191" s="11" t="s">
        <v>147</v>
      </c>
      <c r="C191" s="12">
        <v>840</v>
      </c>
      <c r="D191" s="13"/>
      <c r="E191" s="25" t="s">
        <v>1655</v>
      </c>
    </row>
    <row r="192" spans="1:5" ht="12.75">
      <c r="A192" s="10" t="s">
        <v>1454</v>
      </c>
      <c r="B192" s="11" t="s">
        <v>1767</v>
      </c>
      <c r="C192" s="12">
        <v>858</v>
      </c>
      <c r="D192" s="13"/>
      <c r="E192" s="25" t="s">
        <v>1056</v>
      </c>
    </row>
    <row r="193" spans="1:4" ht="12.75">
      <c r="A193" s="10" t="s">
        <v>1423</v>
      </c>
      <c r="B193" s="11" t="s">
        <v>1768</v>
      </c>
      <c r="C193" s="12">
        <v>860</v>
      </c>
      <c r="D193" s="13">
        <v>810</v>
      </c>
    </row>
    <row r="194" spans="1:4" ht="12.75">
      <c r="A194" s="10" t="s">
        <v>604</v>
      </c>
      <c r="B194" s="11" t="s">
        <v>1769</v>
      </c>
      <c r="C194" s="12">
        <v>548</v>
      </c>
      <c r="D194" s="13" t="s">
        <v>1781</v>
      </c>
    </row>
    <row r="195" spans="1:5" ht="12.75">
      <c r="A195" s="16" t="s">
        <v>309</v>
      </c>
      <c r="B195" s="45" t="s">
        <v>308</v>
      </c>
      <c r="C195" s="44">
        <v>336</v>
      </c>
      <c r="E195" s="25" t="s">
        <v>266</v>
      </c>
    </row>
    <row r="196" spans="1:4" ht="12.75">
      <c r="A196" s="10" t="s">
        <v>1770</v>
      </c>
      <c r="B196" s="11" t="s">
        <v>1771</v>
      </c>
      <c r="C196" s="12">
        <v>862</v>
      </c>
      <c r="D196" s="13"/>
    </row>
    <row r="197" spans="1:4" ht="12.75">
      <c r="A197" s="10" t="s">
        <v>1447</v>
      </c>
      <c r="B197" s="11" t="s">
        <v>1772</v>
      </c>
      <c r="C197" s="12">
        <v>704</v>
      </c>
      <c r="D197" s="13"/>
    </row>
    <row r="198" spans="1:5" ht="12.75">
      <c r="A198" s="10" t="s">
        <v>626</v>
      </c>
      <c r="B198" s="11" t="s">
        <v>1773</v>
      </c>
      <c r="C198" s="12">
        <v>887</v>
      </c>
      <c r="D198" s="13"/>
      <c r="E198" s="25" t="s">
        <v>1682</v>
      </c>
    </row>
    <row r="199" spans="1:4" ht="12.75">
      <c r="A199" s="10" t="s">
        <v>1915</v>
      </c>
      <c r="B199" s="11" t="s">
        <v>1774</v>
      </c>
      <c r="C199" s="12">
        <v>890</v>
      </c>
      <c r="D199" s="13"/>
    </row>
    <row r="200" spans="1:4" ht="12.75">
      <c r="A200" s="10" t="s">
        <v>606</v>
      </c>
      <c r="B200" s="11" t="s">
        <v>1775</v>
      </c>
      <c r="C200" s="12">
        <v>894</v>
      </c>
      <c r="D200" s="13">
        <v>826</v>
      </c>
    </row>
    <row r="201" spans="1:4" ht="12.75">
      <c r="A201" s="10" t="s">
        <v>607</v>
      </c>
      <c r="B201" s="11" t="s">
        <v>1776</v>
      </c>
      <c r="C201" s="12">
        <v>716</v>
      </c>
      <c r="D201" s="13">
        <v>826</v>
      </c>
    </row>
  </sheetData>
  <sheetProtection/>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BC36"/>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M36" sqref="M36"/>
    </sheetView>
  </sheetViews>
  <sheetFormatPr defaultColWidth="9.140625" defaultRowHeight="12.75"/>
  <cols>
    <col min="1" max="1" width="39.28125" style="0" customWidth="1"/>
  </cols>
  <sheetData>
    <row r="1" spans="2:55" ht="12.75">
      <c r="B1" s="17">
        <v>1960</v>
      </c>
      <c r="C1" s="17">
        <v>1961</v>
      </c>
      <c r="D1" s="17">
        <v>1962</v>
      </c>
      <c r="E1" s="17">
        <v>1963</v>
      </c>
      <c r="F1" s="17">
        <v>1964</v>
      </c>
      <c r="G1" s="17">
        <v>1965</v>
      </c>
      <c r="H1" s="17">
        <v>1966</v>
      </c>
      <c r="I1" s="17">
        <v>1967</v>
      </c>
      <c r="J1" s="17">
        <v>1968</v>
      </c>
      <c r="K1" s="17">
        <v>1969</v>
      </c>
      <c r="L1" s="17">
        <v>1970</v>
      </c>
      <c r="M1" s="17">
        <v>1971</v>
      </c>
      <c r="N1" s="17">
        <v>1972</v>
      </c>
      <c r="O1" s="17">
        <v>1973</v>
      </c>
      <c r="P1" s="17">
        <v>1974</v>
      </c>
      <c r="Q1" s="17">
        <v>1975</v>
      </c>
      <c r="R1" s="17">
        <v>1976</v>
      </c>
      <c r="S1" s="17">
        <v>1977</v>
      </c>
      <c r="T1" s="17">
        <v>1978</v>
      </c>
      <c r="U1" s="17">
        <v>1979</v>
      </c>
      <c r="V1" s="17">
        <v>1980</v>
      </c>
      <c r="W1" s="17">
        <v>1981</v>
      </c>
      <c r="X1" s="17">
        <v>1982</v>
      </c>
      <c r="Y1" s="17">
        <v>1983</v>
      </c>
      <c r="Z1" s="17">
        <v>1984</v>
      </c>
      <c r="AA1" s="17">
        <v>1985</v>
      </c>
      <c r="AB1" s="17">
        <v>1986</v>
      </c>
      <c r="AC1" s="17">
        <v>1987</v>
      </c>
      <c r="AD1" s="17">
        <v>1988</v>
      </c>
      <c r="AE1" s="17">
        <v>1989</v>
      </c>
      <c r="AF1" s="17">
        <v>1990</v>
      </c>
      <c r="AG1" s="17">
        <v>1991</v>
      </c>
      <c r="AH1" s="17">
        <v>1992</v>
      </c>
      <c r="AI1" s="17">
        <v>1993</v>
      </c>
      <c r="AJ1" s="17">
        <v>1994</v>
      </c>
      <c r="AK1" s="17">
        <v>1995</v>
      </c>
      <c r="AL1" s="17">
        <v>1996</v>
      </c>
      <c r="AM1" s="17">
        <v>1997</v>
      </c>
      <c r="AN1" s="17">
        <v>1998</v>
      </c>
      <c r="AO1" s="17">
        <v>1999</v>
      </c>
      <c r="AP1" s="17">
        <v>2000</v>
      </c>
      <c r="AQ1" s="17">
        <v>2001</v>
      </c>
      <c r="AR1" s="17">
        <v>2002</v>
      </c>
      <c r="AS1" s="17">
        <v>2003</v>
      </c>
      <c r="AT1" s="17">
        <v>2004</v>
      </c>
      <c r="AU1" s="17">
        <v>2005</v>
      </c>
      <c r="AV1" s="17">
        <v>2006</v>
      </c>
      <c r="AW1" s="17">
        <v>2007</v>
      </c>
      <c r="AX1" s="17">
        <v>2008</v>
      </c>
      <c r="AY1" s="17">
        <v>2009</v>
      </c>
      <c r="AZ1" s="17">
        <v>2010</v>
      </c>
      <c r="BA1" s="16">
        <v>2011</v>
      </c>
      <c r="BB1" s="16">
        <v>2012</v>
      </c>
      <c r="BC1" s="16">
        <v>2013</v>
      </c>
    </row>
    <row r="2" ht="12.75">
      <c r="A2" s="27" t="s">
        <v>1088</v>
      </c>
    </row>
    <row r="3" spans="1:55" ht="12.75">
      <c r="A3" s="15">
        <v>110</v>
      </c>
      <c r="B3" s="15">
        <f>COUNTIF(Data!E2:E201,"110")</f>
        <v>53</v>
      </c>
      <c r="C3" s="15">
        <f>COUNTIF(Data!F2:F201,"110")</f>
        <v>56</v>
      </c>
      <c r="D3" s="15">
        <f>COUNTIF(Data!G2:G201,"110")</f>
        <v>64</v>
      </c>
      <c r="E3" s="15">
        <f>COUNTIF(Data!H2:H201,"110")</f>
        <v>68</v>
      </c>
      <c r="F3" s="15">
        <f>COUNTIF(Data!I2:I201,"110")</f>
        <v>70</v>
      </c>
      <c r="G3" s="15">
        <f>COUNTIF(Data!J2:J201,"110")</f>
        <v>70</v>
      </c>
      <c r="H3" s="15">
        <f>COUNTIF(Data!K2:K201,"110")</f>
        <v>71</v>
      </c>
      <c r="I3" s="15">
        <f>COUNTIF(Data!L2:L201,"110")</f>
        <v>73</v>
      </c>
      <c r="J3" s="15">
        <f>COUNTIF(Data!M2:M201,"110")</f>
        <v>74</v>
      </c>
      <c r="K3" s="15">
        <f>COUNTIF(Data!N2:N201,"110")</f>
        <v>74</v>
      </c>
      <c r="L3" s="15">
        <f>COUNTIF(Data!O2:O201,"110")</f>
        <v>71</v>
      </c>
      <c r="M3" s="15">
        <f>COUNTIF(Data!P2:P201,"110")</f>
        <v>71</v>
      </c>
      <c r="N3" s="15">
        <f>COUNTIF(Data!Q2:Q201,"110")</f>
        <v>72</v>
      </c>
      <c r="O3" s="15">
        <f>COUNTIF(Data!R2:R201,"110")</f>
        <v>72</v>
      </c>
      <c r="P3" s="15">
        <f>COUNTIF(Data!S2:S201,"110")</f>
        <v>72</v>
      </c>
      <c r="Q3" s="15">
        <f>COUNTIF(Data!T2:T201,"110")</f>
        <v>72</v>
      </c>
      <c r="R3" s="15">
        <f>COUNTIF(Data!U2:U201,"110")</f>
        <v>74</v>
      </c>
      <c r="S3" s="15">
        <f>COUNTIF(Data!V2:V201,"110")</f>
        <v>76</v>
      </c>
      <c r="T3" s="15">
        <f>COUNTIF(Data!W2:W201,"110")</f>
        <v>75</v>
      </c>
      <c r="U3" s="15">
        <f>COUNTIF(Data!X2:X201,"110")</f>
        <v>77</v>
      </c>
      <c r="V3" s="15">
        <f>COUNTIF(Data!Y2:Y201,"110")</f>
        <v>78</v>
      </c>
      <c r="W3" s="15">
        <f>COUNTIF(Data!Z2:Z201,"110")</f>
        <v>81</v>
      </c>
      <c r="X3" s="15">
        <f>COUNTIF(Data!AA2:AA201,"110")</f>
        <v>82</v>
      </c>
      <c r="Y3" s="15">
        <f>COUNTIF(Data!AB2:AB201,"110")</f>
        <v>82</v>
      </c>
      <c r="Z3" s="15">
        <f>COUNTIF(Data!AC2:AC201,"110")</f>
        <v>83</v>
      </c>
      <c r="AA3" s="15">
        <f>COUNTIF(Data!AD2:AD201,"110")</f>
        <v>83</v>
      </c>
      <c r="AB3" s="15">
        <f>COUNTIF(Data!AE2:AE201,"110")</f>
        <v>81</v>
      </c>
      <c r="AC3" s="15">
        <f>COUNTIF(Data!AF2:AF201,"110")</f>
        <v>81</v>
      </c>
      <c r="AD3" s="15">
        <f>COUNTIF(Data!AG2:AG201,"110")</f>
        <v>80</v>
      </c>
      <c r="AE3" s="15">
        <f>COUNTIF(Data!AH2:AH201,"110")</f>
        <v>80</v>
      </c>
      <c r="AF3" s="15">
        <f>COUNTIF(Data!AI2:AI201,"110")</f>
        <v>79</v>
      </c>
      <c r="AG3" s="15">
        <f>COUNTIF(Data!AJ2:AJ201,"110")</f>
        <v>79</v>
      </c>
      <c r="AH3" s="15">
        <f>COUNTIF(Data!AK2:AK201,"110")</f>
        <v>79</v>
      </c>
      <c r="AI3" s="15">
        <f>COUNTIF(Data!AL2:AL201,"110")</f>
        <v>78</v>
      </c>
      <c r="AJ3" s="15">
        <f>COUNTIF(Data!AM2:AM201,"110")</f>
        <v>79</v>
      </c>
      <c r="AK3" s="15">
        <f>COUNTIF(Data!AN2:AN201,"110")</f>
        <v>79</v>
      </c>
      <c r="AL3" s="15">
        <f>COUNTIF(Data!AO2:AO201,"110")</f>
        <v>79</v>
      </c>
      <c r="AM3" s="15">
        <f>COUNTIF(Data!AP2:AP201,"110")</f>
        <v>78</v>
      </c>
      <c r="AN3" s="15">
        <f>COUNTIF(Data!AQ2:AQ201,"110")</f>
        <v>76</v>
      </c>
      <c r="AO3" s="15">
        <f>COUNTIF(Data!AR2:AR201,"110")</f>
        <v>76</v>
      </c>
      <c r="AP3" s="15">
        <f>COUNTIF(Data!AS2:AS201,"110")</f>
        <v>75</v>
      </c>
      <c r="AQ3" s="15">
        <f>COUNTIF(Data!AT2:AT201,"110")</f>
        <v>74</v>
      </c>
      <c r="AR3" s="15">
        <f>COUNTIF(Data!AU2:AU201,"110")</f>
        <v>73</v>
      </c>
      <c r="AS3" s="15">
        <f>COUNTIF(Data!AV2:AV201,"110")</f>
        <v>71</v>
      </c>
      <c r="AT3" s="15">
        <f>COUNTIF(Data!AW2:AW201,"110")</f>
        <v>68</v>
      </c>
      <c r="AU3" s="15">
        <f>COUNTIF(Data!AX2:AX201,"110")</f>
        <v>63</v>
      </c>
      <c r="AV3" s="15">
        <f>COUNTIF(Data!AY2:AY201,"110")</f>
        <v>58</v>
      </c>
      <c r="AW3" s="15">
        <f>COUNTIF(Data!AZ2:AZ201,"110")</f>
        <v>59</v>
      </c>
      <c r="AX3" s="15">
        <f>COUNTIF(Data!BA2:BA201,"110")</f>
        <v>58</v>
      </c>
      <c r="AY3" s="15">
        <f>COUNTIF(Data!BB2:BB201,"110")</f>
        <v>58</v>
      </c>
      <c r="AZ3" s="15">
        <f>COUNTIF(Data!BC2:BC201,"110")</f>
        <v>57</v>
      </c>
      <c r="BA3" s="15">
        <f>COUNTIF(Data!BD2:BD201,"110")</f>
        <v>56</v>
      </c>
      <c r="BB3" s="15">
        <f>COUNTIF(Data!BE2:BE201,"110")</f>
        <v>56</v>
      </c>
      <c r="BC3" s="15">
        <f>COUNTIF(Data!BF2:BF201,"110")</f>
        <v>55</v>
      </c>
    </row>
    <row r="4" spans="1:55" ht="12.75">
      <c r="A4" s="15">
        <v>111</v>
      </c>
      <c r="B4" s="15">
        <f>COUNTIF(Data!E2:E201,"111")</f>
        <v>0</v>
      </c>
      <c r="C4" s="15">
        <f>COUNTIF(Data!F2:F201,"111")</f>
        <v>0</v>
      </c>
      <c r="D4" s="15">
        <f>COUNTIF(Data!G2:G201,"111")</f>
        <v>0</v>
      </c>
      <c r="E4" s="15">
        <f>COUNTIF(Data!H2:H201,"111")</f>
        <v>0</v>
      </c>
      <c r="F4" s="15">
        <f>COUNTIF(Data!I2:I201,"111")</f>
        <v>0</v>
      </c>
      <c r="G4" s="15">
        <f>COUNTIF(Data!J2:J201,"111")</f>
        <v>0</v>
      </c>
      <c r="H4" s="15">
        <f>COUNTIF(Data!K2:K201,"111")</f>
        <v>0</v>
      </c>
      <c r="I4" s="15">
        <f>COUNTIF(Data!L2:L201,"111")</f>
        <v>0</v>
      </c>
      <c r="J4" s="15">
        <f>COUNTIF(Data!M2:M201,"111")</f>
        <v>0</v>
      </c>
      <c r="K4" s="15">
        <f>COUNTIF(Data!N2:N201,"111")</f>
        <v>2</v>
      </c>
      <c r="L4" s="15">
        <f>COUNTIF(Data!O2:O201,"111")</f>
        <v>5</v>
      </c>
      <c r="M4" s="15">
        <f>COUNTIF(Data!P2:P201,"111")</f>
        <v>5</v>
      </c>
      <c r="N4" s="15">
        <f>COUNTIF(Data!Q2:Q201,"111")</f>
        <v>6</v>
      </c>
      <c r="O4" s="15">
        <f>COUNTIF(Data!R2:R201,"111")</f>
        <v>7</v>
      </c>
      <c r="P4" s="15">
        <f>COUNTIF(Data!S2:S201,"111")</f>
        <v>7</v>
      </c>
      <c r="Q4" s="15">
        <f>COUNTIF(Data!T2:T201,"111")</f>
        <v>7</v>
      </c>
      <c r="R4" s="15">
        <f>COUNTIF(Data!U2:U201,"111")</f>
        <v>8</v>
      </c>
      <c r="S4" s="15">
        <f>COUNTIF(Data!V2:V201,"111")</f>
        <v>8</v>
      </c>
      <c r="T4" s="15">
        <f>COUNTIF(Data!W2:W201,"111")</f>
        <v>8</v>
      </c>
      <c r="U4" s="15">
        <f>COUNTIF(Data!X2:X201,"111")</f>
        <v>8</v>
      </c>
      <c r="V4" s="15">
        <f>COUNTIF(Data!Y2:Y201,"111")</f>
        <v>8</v>
      </c>
      <c r="W4" s="15">
        <f>COUNTIF(Data!Z2:Z201,"111")</f>
        <v>8</v>
      </c>
      <c r="X4" s="15">
        <f>COUNTIF(Data!AA2:AA201,"111")</f>
        <v>8</v>
      </c>
      <c r="Y4" s="15">
        <f>COUNTIF(Data!AB2:AB201,"111")</f>
        <v>8</v>
      </c>
      <c r="Z4" s="15">
        <f>COUNTIF(Data!AC2:AC201,"111")</f>
        <v>8</v>
      </c>
      <c r="AA4" s="15">
        <f>COUNTIF(Data!AD2:AD201,"111")</f>
        <v>8</v>
      </c>
      <c r="AB4" s="15">
        <f>COUNTIF(Data!AE2:AE201,"111")</f>
        <v>9</v>
      </c>
      <c r="AC4" s="15">
        <f>COUNTIF(Data!AF2:AF201,"111")</f>
        <v>9</v>
      </c>
      <c r="AD4" s="15">
        <f>COUNTIF(Data!AG2:AG201,"111")</f>
        <v>9</v>
      </c>
      <c r="AE4" s="15">
        <f>COUNTIF(Data!AH2:AH201,"111")</f>
        <v>9</v>
      </c>
      <c r="AF4" s="15">
        <f>COUNTIF(Data!AI2:AI201,"111")</f>
        <v>9</v>
      </c>
      <c r="AG4" s="15">
        <f>COUNTIF(Data!AJ2:AJ201,"111")</f>
        <v>9</v>
      </c>
      <c r="AH4" s="15">
        <f>COUNTIF(Data!AK2:AK201,"111")</f>
        <v>10</v>
      </c>
      <c r="AI4" s="15">
        <f>COUNTIF(Data!AL2:AL201,"111")</f>
        <v>9</v>
      </c>
      <c r="AJ4" s="15">
        <f>COUNTIF(Data!AM2:AM201,"111")</f>
        <v>8</v>
      </c>
      <c r="AK4" s="15">
        <f>COUNTIF(Data!AN2:AN201,"111")</f>
        <v>8</v>
      </c>
      <c r="AL4" s="15">
        <f>COUNTIF(Data!AO2:AO201,"111")</f>
        <v>8</v>
      </c>
      <c r="AM4" s="15">
        <f>COUNTIF(Data!AP2:AP201,"111")</f>
        <v>7</v>
      </c>
      <c r="AN4" s="15">
        <f>COUNTIF(Data!AQ2:AQ201,"111")</f>
        <v>7</v>
      </c>
      <c r="AO4" s="15">
        <f>COUNTIF(Data!AR2:AR201,"111")</f>
        <v>7</v>
      </c>
      <c r="AP4" s="15">
        <f>COUNTIF(Data!AS2:AS201,"111")</f>
        <v>7</v>
      </c>
      <c r="AQ4" s="15">
        <f>COUNTIF(Data!AT2:AT201,"111")</f>
        <v>7</v>
      </c>
      <c r="AR4" s="15">
        <f>COUNTIF(Data!AU2:AU201,"111")</f>
        <v>6</v>
      </c>
      <c r="AS4" s="15">
        <f>COUNTIF(Data!AV2:AV201,"111")</f>
        <v>5</v>
      </c>
      <c r="AT4" s="15">
        <f>COUNTIF(Data!AW2:AW201,"111")</f>
        <v>5</v>
      </c>
      <c r="AU4" s="15">
        <f>COUNTIF(Data!AX2:AX201,"111")</f>
        <v>5</v>
      </c>
      <c r="AV4" s="15">
        <f>COUNTIF(Data!AY2:AY201,"111")</f>
        <v>5</v>
      </c>
      <c r="AW4" s="15">
        <f>COUNTIF(Data!AZ2:AZ201,"111")</f>
        <v>5</v>
      </c>
      <c r="AX4" s="15">
        <f>COUNTIF(Data!BA2:BA201,"111")</f>
        <v>4</v>
      </c>
      <c r="AY4" s="15">
        <f>COUNTIF(Data!BB2:BB201,"111")</f>
        <v>3</v>
      </c>
      <c r="AZ4" s="15">
        <f>COUNTIF(Data!BC2:BC201,"111")</f>
        <v>3</v>
      </c>
      <c r="BA4" s="15">
        <f>COUNTIF(Data!BD2:BD201,"111")</f>
        <v>3</v>
      </c>
      <c r="BB4" s="15">
        <f>COUNTIF(Data!BE2:BE201,"111")</f>
        <v>3</v>
      </c>
      <c r="BC4" s="15">
        <f>COUNTIF(Data!BF2:BF201,"111")</f>
        <v>3</v>
      </c>
    </row>
    <row r="5" spans="1:55" ht="12.75">
      <c r="A5" s="15">
        <v>112</v>
      </c>
      <c r="B5" s="15">
        <f>COUNTIF(Data!E2:E201,"112")</f>
        <v>0</v>
      </c>
      <c r="C5" s="15">
        <f>COUNTIF(Data!F2:F201,"112")</f>
        <v>0</v>
      </c>
      <c r="D5" s="15">
        <f>COUNTIF(Data!G2:G201,"112")</f>
        <v>0</v>
      </c>
      <c r="E5" s="15">
        <f>COUNTIF(Data!H2:H201,"112")</f>
        <v>0</v>
      </c>
      <c r="F5" s="15">
        <f>COUNTIF(Data!I2:I201,"112")</f>
        <v>0</v>
      </c>
      <c r="G5" s="15">
        <f>COUNTIF(Data!J2:J201,"112")</f>
        <v>0</v>
      </c>
      <c r="H5" s="15">
        <f>COUNTIF(Data!K2:K201,"112")</f>
        <v>0</v>
      </c>
      <c r="I5" s="15">
        <f>COUNTIF(Data!L2:L201,"112")</f>
        <v>0</v>
      </c>
      <c r="J5" s="15">
        <f>COUNTIF(Data!M2:M201,"112")</f>
        <v>0</v>
      </c>
      <c r="K5" s="15">
        <f>COUNTIF(Data!N2:N201,"112")</f>
        <v>0</v>
      </c>
      <c r="L5" s="15">
        <f>COUNTIF(Data!O2:O201,"112")</f>
        <v>0</v>
      </c>
      <c r="M5" s="15">
        <f>COUNTIF(Data!P2:P201,"112")</f>
        <v>0</v>
      </c>
      <c r="N5" s="15">
        <f>COUNTIF(Data!Q2:Q201,"112")</f>
        <v>0</v>
      </c>
      <c r="O5" s="15">
        <f>COUNTIF(Data!R2:R201,"112")</f>
        <v>0</v>
      </c>
      <c r="P5" s="15">
        <f>COUNTIF(Data!S2:S201,"112")</f>
        <v>0</v>
      </c>
      <c r="Q5" s="15">
        <f>COUNTIF(Data!T2:T201,"112")</f>
        <v>0</v>
      </c>
      <c r="R5" s="15">
        <f>COUNTIF(Data!U2:U201,"112")</f>
        <v>0</v>
      </c>
      <c r="S5" s="15">
        <f>COUNTIF(Data!V2:V201,"112")</f>
        <v>0</v>
      </c>
      <c r="T5" s="15">
        <f>COUNTIF(Data!W2:W201,"112")</f>
        <v>0</v>
      </c>
      <c r="U5" s="15">
        <f>COUNTIF(Data!X2:X201,"112")</f>
        <v>0</v>
      </c>
      <c r="V5" s="15">
        <f>COUNTIF(Data!Y2:Y201,"112")</f>
        <v>0</v>
      </c>
      <c r="W5" s="15">
        <f>COUNTIF(Data!Z2:Z201,"112")</f>
        <v>0</v>
      </c>
      <c r="X5" s="15">
        <f>COUNTIF(Data!AA2:AA201,"112")</f>
        <v>0</v>
      </c>
      <c r="Y5" s="15">
        <f>COUNTIF(Data!AB2:AB201,"112")</f>
        <v>0</v>
      </c>
      <c r="Z5" s="15">
        <f>COUNTIF(Data!AC2:AC201,"112")</f>
        <v>0</v>
      </c>
      <c r="AA5" s="15">
        <f>COUNTIF(Data!AD2:AD201,"112")</f>
        <v>0</v>
      </c>
      <c r="AB5" s="15">
        <f>COUNTIF(Data!AE2:AE201,"112")</f>
        <v>0</v>
      </c>
      <c r="AC5" s="15">
        <f>COUNTIF(Data!AF2:AF201,"112")</f>
        <v>0</v>
      </c>
      <c r="AD5" s="15">
        <f>COUNTIF(Data!AG2:AG201,"112")</f>
        <v>0</v>
      </c>
      <c r="AE5" s="15">
        <f>COUNTIF(Data!AH2:AH201,"112")</f>
        <v>0</v>
      </c>
      <c r="AF5" s="15">
        <f>COUNTIF(Data!AI2:AI201,"112")</f>
        <v>0</v>
      </c>
      <c r="AG5" s="15">
        <f>COUNTIF(Data!AJ2:AJ201,"112")</f>
        <v>0</v>
      </c>
      <c r="AH5" s="15">
        <f>COUNTIF(Data!AK2:AK201,"112")</f>
        <v>0</v>
      </c>
      <c r="AI5" s="15">
        <f>COUNTIF(Data!AL2:AL201,"112")</f>
        <v>0</v>
      </c>
      <c r="AJ5" s="15">
        <f>COUNTIF(Data!AM2:AM201,"112")</f>
        <v>0</v>
      </c>
      <c r="AK5" s="15">
        <f>COUNTIF(Data!AN2:AN201,"112")</f>
        <v>0</v>
      </c>
      <c r="AL5" s="15">
        <f>COUNTIF(Data!AO2:AO201,"112")</f>
        <v>0</v>
      </c>
      <c r="AM5" s="15">
        <f>COUNTIF(Data!AP2:AP201,"112")</f>
        <v>1</v>
      </c>
      <c r="AN5" s="15">
        <f>COUNTIF(Data!AQ2:AQ201,"112")</f>
        <v>1</v>
      </c>
      <c r="AO5" s="15">
        <f>COUNTIF(Data!AR2:AR201,"112")</f>
        <v>1</v>
      </c>
      <c r="AP5" s="15">
        <f>COUNTIF(Data!AS2:AS201,"112")</f>
        <v>1</v>
      </c>
      <c r="AQ5" s="15">
        <f>COUNTIF(Data!AT2:AT201,"112")</f>
        <v>1</v>
      </c>
      <c r="AR5" s="15">
        <f>COUNTIF(Data!AU2:AU201,"112")</f>
        <v>1</v>
      </c>
      <c r="AS5" s="15">
        <f>COUNTIF(Data!AV2:AV201,"112")</f>
        <v>1</v>
      </c>
      <c r="AT5" s="15">
        <f>COUNTIF(Data!AW2:AW201,"112")</f>
        <v>1</v>
      </c>
      <c r="AU5" s="15">
        <f>COUNTIF(Data!AX2:AX201,"112")</f>
        <v>1</v>
      </c>
      <c r="AV5" s="15">
        <f>COUNTIF(Data!AY2:AY201,"112")</f>
        <v>1</v>
      </c>
      <c r="AW5" s="15">
        <f>COUNTIF(Data!AZ2:AZ201,"112")</f>
        <v>1</v>
      </c>
      <c r="AX5" s="15">
        <f>COUNTIF(Data!BA2:BA201,"112")</f>
        <v>1</v>
      </c>
      <c r="AY5" s="15">
        <f>COUNTIF(Data!BB2:BB201,"112")</f>
        <v>1</v>
      </c>
      <c r="AZ5" s="15">
        <f>COUNTIF(Data!BC2:BC201,"112")</f>
        <v>1</v>
      </c>
      <c r="BA5" s="15">
        <f>COUNTIF(Data!BD2:BD201,"112")</f>
        <v>1</v>
      </c>
      <c r="BB5" s="15">
        <f>COUNTIF(Data!BE2:BE201,"112")</f>
        <v>1</v>
      </c>
      <c r="BC5" s="15">
        <f>COUNTIF(Data!BF2:BF201,"112")</f>
        <v>1</v>
      </c>
    </row>
    <row r="6" spans="1:55" ht="12.75">
      <c r="A6" s="16" t="s">
        <v>557</v>
      </c>
      <c r="B6" s="15">
        <f aca="true" t="shared" si="0" ref="B6:AG6">SUM(B3:B5)</f>
        <v>53</v>
      </c>
      <c r="C6" s="15">
        <f t="shared" si="0"/>
        <v>56</v>
      </c>
      <c r="D6" s="15">
        <f t="shared" si="0"/>
        <v>64</v>
      </c>
      <c r="E6" s="15">
        <f t="shared" si="0"/>
        <v>68</v>
      </c>
      <c r="F6" s="15">
        <f t="shared" si="0"/>
        <v>70</v>
      </c>
      <c r="G6" s="15">
        <f t="shared" si="0"/>
        <v>70</v>
      </c>
      <c r="H6" s="15">
        <f t="shared" si="0"/>
        <v>71</v>
      </c>
      <c r="I6" s="15">
        <f t="shared" si="0"/>
        <v>73</v>
      </c>
      <c r="J6" s="15">
        <f t="shared" si="0"/>
        <v>74</v>
      </c>
      <c r="K6" s="15">
        <f t="shared" si="0"/>
        <v>76</v>
      </c>
      <c r="L6" s="15">
        <f t="shared" si="0"/>
        <v>76</v>
      </c>
      <c r="M6" s="15">
        <f t="shared" si="0"/>
        <v>76</v>
      </c>
      <c r="N6" s="15">
        <f t="shared" si="0"/>
        <v>78</v>
      </c>
      <c r="O6" s="15">
        <f t="shared" si="0"/>
        <v>79</v>
      </c>
      <c r="P6" s="15">
        <f t="shared" si="0"/>
        <v>79</v>
      </c>
      <c r="Q6" s="15">
        <f t="shared" si="0"/>
        <v>79</v>
      </c>
      <c r="R6" s="15">
        <f t="shared" si="0"/>
        <v>82</v>
      </c>
      <c r="S6" s="15">
        <f t="shared" si="0"/>
        <v>84</v>
      </c>
      <c r="T6" s="15">
        <f t="shared" si="0"/>
        <v>83</v>
      </c>
      <c r="U6" s="15">
        <f t="shared" si="0"/>
        <v>85</v>
      </c>
      <c r="V6" s="15">
        <f t="shared" si="0"/>
        <v>86</v>
      </c>
      <c r="W6" s="15">
        <f t="shared" si="0"/>
        <v>89</v>
      </c>
      <c r="X6" s="15">
        <f t="shared" si="0"/>
        <v>90</v>
      </c>
      <c r="Y6" s="15">
        <f t="shared" si="0"/>
        <v>90</v>
      </c>
      <c r="Z6" s="15">
        <f t="shared" si="0"/>
        <v>91</v>
      </c>
      <c r="AA6" s="15">
        <f t="shared" si="0"/>
        <v>91</v>
      </c>
      <c r="AB6" s="15">
        <f t="shared" si="0"/>
        <v>90</v>
      </c>
      <c r="AC6" s="15">
        <f t="shared" si="0"/>
        <v>90</v>
      </c>
      <c r="AD6" s="15">
        <f t="shared" si="0"/>
        <v>89</v>
      </c>
      <c r="AE6" s="15">
        <f t="shared" si="0"/>
        <v>89</v>
      </c>
      <c r="AF6" s="15">
        <f t="shared" si="0"/>
        <v>88</v>
      </c>
      <c r="AG6" s="15">
        <f t="shared" si="0"/>
        <v>88</v>
      </c>
      <c r="AH6" s="15">
        <f aca="true" t="shared" si="1" ref="AH6:BC6">SUM(AH3:AH5)</f>
        <v>89</v>
      </c>
      <c r="AI6" s="15">
        <f t="shared" si="1"/>
        <v>87</v>
      </c>
      <c r="AJ6" s="15">
        <f t="shared" si="1"/>
        <v>87</v>
      </c>
      <c r="AK6" s="15">
        <f t="shared" si="1"/>
        <v>87</v>
      </c>
      <c r="AL6" s="15">
        <f t="shared" si="1"/>
        <v>87</v>
      </c>
      <c r="AM6" s="15">
        <f t="shared" si="1"/>
        <v>86</v>
      </c>
      <c r="AN6" s="15">
        <f t="shared" si="1"/>
        <v>84</v>
      </c>
      <c r="AO6" s="15">
        <f t="shared" si="1"/>
        <v>84</v>
      </c>
      <c r="AP6" s="15">
        <f t="shared" si="1"/>
        <v>83</v>
      </c>
      <c r="AQ6" s="15">
        <f t="shared" si="1"/>
        <v>82</v>
      </c>
      <c r="AR6" s="15">
        <f t="shared" si="1"/>
        <v>80</v>
      </c>
      <c r="AS6" s="15">
        <f t="shared" si="1"/>
        <v>77</v>
      </c>
      <c r="AT6" s="15">
        <f t="shared" si="1"/>
        <v>74</v>
      </c>
      <c r="AU6" s="15">
        <f t="shared" si="1"/>
        <v>69</v>
      </c>
      <c r="AV6" s="15">
        <f t="shared" si="1"/>
        <v>64</v>
      </c>
      <c r="AW6" s="15">
        <f t="shared" si="1"/>
        <v>65</v>
      </c>
      <c r="AX6" s="15">
        <f t="shared" si="1"/>
        <v>63</v>
      </c>
      <c r="AY6" s="15">
        <f t="shared" si="1"/>
        <v>62</v>
      </c>
      <c r="AZ6" s="15">
        <f t="shared" si="1"/>
        <v>61</v>
      </c>
      <c r="BA6" s="15">
        <f t="shared" si="1"/>
        <v>60</v>
      </c>
      <c r="BB6" s="15">
        <f t="shared" si="1"/>
        <v>60</v>
      </c>
      <c r="BC6" s="15">
        <f t="shared" si="1"/>
        <v>59</v>
      </c>
    </row>
    <row r="7" spans="1:55" ht="12.75">
      <c r="A7" s="23" t="s">
        <v>1087</v>
      </c>
      <c r="B7" s="23">
        <f>B6/(B6+B13+B19+B22)</f>
        <v>0.5463917525773195</v>
      </c>
      <c r="C7" s="23">
        <f aca="true" t="shared" si="2" ref="C7:BC7">C6/(C6+C13+C19+C22)</f>
        <v>0.49122807017543857</v>
      </c>
      <c r="D7" s="23">
        <f t="shared" si="2"/>
        <v>0.5423728813559322</v>
      </c>
      <c r="E7" s="23">
        <f t="shared" si="2"/>
        <v>0.5483870967741935</v>
      </c>
      <c r="F7" s="23">
        <f t="shared" si="2"/>
        <v>0.56</v>
      </c>
      <c r="G7" s="23">
        <f t="shared" si="2"/>
        <v>0.5426356589147286</v>
      </c>
      <c r="H7" s="23">
        <f t="shared" si="2"/>
        <v>0.5378787878787878</v>
      </c>
      <c r="I7" s="23">
        <f t="shared" si="2"/>
        <v>0.5367647058823529</v>
      </c>
      <c r="J7" s="23">
        <f t="shared" si="2"/>
        <v>0.5441176470588235</v>
      </c>
      <c r="K7" s="23">
        <f t="shared" si="2"/>
        <v>0.5428571428571428</v>
      </c>
      <c r="L7" s="23">
        <f t="shared" si="2"/>
        <v>0.5428571428571428</v>
      </c>
      <c r="M7" s="23">
        <f t="shared" si="2"/>
        <v>0.5390070921985816</v>
      </c>
      <c r="N7" s="23">
        <f t="shared" si="2"/>
        <v>0.5416666666666666</v>
      </c>
      <c r="O7" s="23">
        <f t="shared" si="2"/>
        <v>0.5486111111111112</v>
      </c>
      <c r="P7" s="23">
        <f t="shared" si="2"/>
        <v>0.5448275862068965</v>
      </c>
      <c r="Q7" s="23">
        <f t="shared" si="2"/>
        <v>0.5374149659863946</v>
      </c>
      <c r="R7" s="23">
        <f t="shared" si="2"/>
        <v>0.5324675324675324</v>
      </c>
      <c r="S7" s="23">
        <f t="shared" si="2"/>
        <v>0.5419354838709678</v>
      </c>
      <c r="T7" s="23">
        <f t="shared" si="2"/>
        <v>0.532051282051282</v>
      </c>
      <c r="U7" s="23">
        <f t="shared" si="2"/>
        <v>0.5345911949685535</v>
      </c>
      <c r="V7" s="23">
        <f t="shared" si="2"/>
        <v>0.5308641975308642</v>
      </c>
      <c r="W7" s="23">
        <f t="shared" si="2"/>
        <v>0.5426829268292683</v>
      </c>
      <c r="X7" s="23">
        <f t="shared" si="2"/>
        <v>0.5421686746987951</v>
      </c>
      <c r="Y7" s="23">
        <f t="shared" si="2"/>
        <v>0.5421686746987951</v>
      </c>
      <c r="Z7" s="23">
        <f t="shared" si="2"/>
        <v>0.5416666666666666</v>
      </c>
      <c r="AA7" s="23">
        <f t="shared" si="2"/>
        <v>0.5416666666666666</v>
      </c>
      <c r="AB7" s="23">
        <f t="shared" si="2"/>
        <v>0.5357142857142857</v>
      </c>
      <c r="AC7" s="23">
        <f t="shared" si="2"/>
        <v>0.5294117647058824</v>
      </c>
      <c r="AD7" s="23">
        <f t="shared" si="2"/>
        <v>0.5235294117647059</v>
      </c>
      <c r="AE7" s="23">
        <f t="shared" si="2"/>
        <v>0.5235294117647059</v>
      </c>
      <c r="AF7" s="23">
        <f t="shared" si="2"/>
        <v>0.5176470588235295</v>
      </c>
      <c r="AG7" s="23">
        <f t="shared" si="2"/>
        <v>0.5116279069767442</v>
      </c>
      <c r="AH7" s="23">
        <f t="shared" si="2"/>
        <v>0.47593582887700536</v>
      </c>
      <c r="AI7" s="23">
        <f t="shared" si="2"/>
        <v>0.4603174603174603</v>
      </c>
      <c r="AJ7" s="23">
        <f t="shared" si="2"/>
        <v>0.45549738219895286</v>
      </c>
      <c r="AK7" s="23">
        <f t="shared" si="2"/>
        <v>0.453125</v>
      </c>
      <c r="AL7" s="23">
        <f t="shared" si="2"/>
        <v>0.453125</v>
      </c>
      <c r="AM7" s="23">
        <f t="shared" si="2"/>
        <v>0.4479166666666667</v>
      </c>
      <c r="AN7" s="23">
        <f t="shared" si="2"/>
        <v>0.4375</v>
      </c>
      <c r="AO7" s="23">
        <f t="shared" si="2"/>
        <v>0.4375</v>
      </c>
      <c r="AP7" s="23">
        <f t="shared" si="2"/>
        <v>0.4322916666666667</v>
      </c>
      <c r="AQ7" s="23">
        <f t="shared" si="2"/>
        <v>0.4270833333333333</v>
      </c>
      <c r="AR7" s="23">
        <f t="shared" si="2"/>
        <v>0.4166666666666667</v>
      </c>
      <c r="AS7" s="23">
        <f t="shared" si="2"/>
        <v>0.39896373056994816</v>
      </c>
      <c r="AT7" s="23">
        <f t="shared" si="2"/>
        <v>0.38341968911917096</v>
      </c>
      <c r="AU7" s="23">
        <f t="shared" si="2"/>
        <v>0.35751295336787564</v>
      </c>
      <c r="AV7" s="23">
        <f t="shared" si="2"/>
        <v>0.3316062176165803</v>
      </c>
      <c r="AW7" s="23">
        <f t="shared" si="2"/>
        <v>0.33505154639175255</v>
      </c>
      <c r="AX7" s="23">
        <f t="shared" si="2"/>
        <v>0.3247422680412371</v>
      </c>
      <c r="AY7" s="23">
        <f t="shared" si="2"/>
        <v>0.31958762886597936</v>
      </c>
      <c r="AZ7" s="23">
        <f t="shared" si="2"/>
        <v>0.31443298969072164</v>
      </c>
      <c r="BA7" s="23">
        <f t="shared" si="2"/>
        <v>0.30927835051546393</v>
      </c>
      <c r="BB7" s="23">
        <f t="shared" si="2"/>
        <v>0.3076923076923077</v>
      </c>
      <c r="BC7" s="23">
        <f t="shared" si="2"/>
        <v>0.30256410256410254</v>
      </c>
    </row>
    <row r="8" spans="1:55" ht="12.75">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row>
    <row r="9" spans="1:55" ht="12.75">
      <c r="A9" s="24">
        <v>210</v>
      </c>
      <c r="B9" s="15">
        <f>COUNTIF(Data!E2:E201,"210")</f>
        <v>21</v>
      </c>
      <c r="C9" s="15">
        <f>COUNTIF(Data!F2:F201,"210")</f>
        <v>23</v>
      </c>
      <c r="D9" s="15">
        <f>COUNTIF(Data!G2:G201,"210")</f>
        <v>24</v>
      </c>
      <c r="E9" s="15">
        <f>COUNTIF(Data!H2:H201,"210")</f>
        <v>27</v>
      </c>
      <c r="F9" s="15">
        <f>COUNTIF(Data!I2:I201,"210")</f>
        <v>27</v>
      </c>
      <c r="G9" s="15">
        <f>COUNTIF(Data!J2:J201,"210")</f>
        <v>29</v>
      </c>
      <c r="H9" s="15">
        <f>COUNTIF(Data!K2:K201,"210")</f>
        <v>32</v>
      </c>
      <c r="I9" s="15">
        <f>COUNTIF(Data!L2:L201,"210")</f>
        <v>33</v>
      </c>
      <c r="J9" s="15">
        <f>COUNTIF(Data!M2:M201,"210")</f>
        <v>35</v>
      </c>
      <c r="K9" s="15">
        <f>COUNTIF(Data!N2:N201,"210")</f>
        <v>37</v>
      </c>
      <c r="L9" s="15">
        <f>COUNTIF(Data!O2:O201,"210")</f>
        <v>38</v>
      </c>
      <c r="M9" s="15">
        <f>COUNTIF(Data!P2:P201,"210")</f>
        <v>39</v>
      </c>
      <c r="N9" s="15">
        <f>COUNTIF(Data!Q2:Q201,"210")</f>
        <v>41</v>
      </c>
      <c r="O9" s="15">
        <f>COUNTIF(Data!R2:R201,"210")</f>
        <v>43</v>
      </c>
      <c r="P9" s="15">
        <f>COUNTIF(Data!S2:S201,"210")</f>
        <v>45</v>
      </c>
      <c r="Q9" s="15">
        <f>COUNTIF(Data!T2:T201,"210")</f>
        <v>45</v>
      </c>
      <c r="R9" s="15">
        <f>COUNTIF(Data!U2:U201,"210")</f>
        <v>47</v>
      </c>
      <c r="S9" s="15">
        <f>COUNTIF(Data!V2:V201,"210")</f>
        <v>47</v>
      </c>
      <c r="T9" s="15">
        <f>COUNTIF(Data!W2:W201,"210")</f>
        <v>48</v>
      </c>
      <c r="U9" s="15">
        <f>COUNTIF(Data!X2:X201,"210")</f>
        <v>49</v>
      </c>
      <c r="V9" s="15">
        <f>COUNTIF(Data!Y2:Y201,"210")</f>
        <v>51</v>
      </c>
      <c r="W9" s="15">
        <f>COUNTIF(Data!Z2:Z201,"210")</f>
        <v>51</v>
      </c>
      <c r="X9" s="15">
        <f>COUNTIF(Data!AA2:AA201,"210")</f>
        <v>53</v>
      </c>
      <c r="Y9" s="15">
        <f>COUNTIF(Data!AB2:AB201,"210")</f>
        <v>54</v>
      </c>
      <c r="Z9" s="15">
        <f>COUNTIF(Data!AC2:AC201,"210")</f>
        <v>57</v>
      </c>
      <c r="AA9" s="15">
        <f>COUNTIF(Data!AD2:AD201,"210")</f>
        <v>57</v>
      </c>
      <c r="AB9" s="15">
        <f>COUNTIF(Data!AE2:AE201,"210")</f>
        <v>57</v>
      </c>
      <c r="AC9" s="15">
        <f>COUNTIF(Data!AF2:AF201,"210")</f>
        <v>60</v>
      </c>
      <c r="AD9" s="15">
        <f>COUNTIF(Data!AG2:AG201,"210")</f>
        <v>61</v>
      </c>
      <c r="AE9" s="15">
        <f>COUNTIF(Data!AH2:AH201,"210")</f>
        <v>62</v>
      </c>
      <c r="AF9" s="15">
        <f>COUNTIF(Data!AI2:AI201,"210")</f>
        <v>63</v>
      </c>
      <c r="AG9" s="15">
        <f>COUNTIF(Data!AJ2:AJ201,"210")</f>
        <v>64</v>
      </c>
      <c r="AH9" s="15">
        <f>COUNTIF(Data!AK2:AK201,"210")</f>
        <v>72</v>
      </c>
      <c r="AI9" s="15">
        <f>COUNTIF(Data!AL2:AL201,"210")</f>
        <v>77</v>
      </c>
      <c r="AJ9" s="15">
        <f>COUNTIF(Data!AM2:AM201,"210")</f>
        <v>80</v>
      </c>
      <c r="AK9" s="15">
        <f>COUNTIF(Data!AN2:AN201,"210")</f>
        <v>81</v>
      </c>
      <c r="AL9" s="15">
        <f>COUNTIF(Data!AO2:AO201,"210")</f>
        <v>84</v>
      </c>
      <c r="AM9" s="15">
        <f>COUNTIF(Data!AP2:AP201,"210")</f>
        <v>84</v>
      </c>
      <c r="AN9" s="15">
        <f>COUNTIF(Data!AQ2:AQ201,"210")</f>
        <v>85</v>
      </c>
      <c r="AO9" s="15">
        <f>COUNTIF(Data!AR2:AR201,"210")</f>
        <v>87</v>
      </c>
      <c r="AP9" s="15">
        <f>COUNTIF(Data!AS2:AS201,"210")</f>
        <v>88</v>
      </c>
      <c r="AQ9" s="15">
        <f>COUNTIF(Data!AT2:AT201,"210")</f>
        <v>88</v>
      </c>
      <c r="AR9" s="15">
        <f>COUNTIF(Data!AU2:AU201,"210")</f>
        <v>89</v>
      </c>
      <c r="AS9" s="15">
        <f>COUNTIF(Data!AV2:AV201,"210")</f>
        <v>93</v>
      </c>
      <c r="AT9" s="15">
        <f>COUNTIF(Data!AW2:AW201,"210")</f>
        <v>95</v>
      </c>
      <c r="AU9" s="15">
        <f>COUNTIF(Data!AX2:AX201,"210")</f>
        <v>100</v>
      </c>
      <c r="AV9" s="15">
        <f>COUNTIF(Data!AY2:AY201,"210")</f>
        <v>104</v>
      </c>
      <c r="AW9" s="15">
        <f>COUNTIF(Data!AZ2:AZ201,"210")</f>
        <v>104</v>
      </c>
      <c r="AX9" s="15">
        <f>COUNTIF(Data!BA2:BA201,"210")</f>
        <v>105</v>
      </c>
      <c r="AY9" s="15">
        <f>COUNTIF(Data!BB2:BB201,"210")</f>
        <v>106</v>
      </c>
      <c r="AZ9" s="15">
        <f>COUNTIF(Data!BC2:BC201,"210")</f>
        <v>109</v>
      </c>
      <c r="BA9" s="15">
        <f>COUNTIF(Data!BD2:BD201,"210")</f>
        <v>111</v>
      </c>
      <c r="BB9" s="15">
        <f>COUNTIF(Data!BE2:BE201,"210")</f>
        <v>112</v>
      </c>
      <c r="BC9" s="15">
        <f>COUNTIF(Data!BF2:BF201,"210")</f>
        <v>112</v>
      </c>
    </row>
    <row r="10" spans="1:55" ht="12.75">
      <c r="A10" s="24">
        <v>211</v>
      </c>
      <c r="B10" s="15">
        <f>COUNTIF(Data!E2:E201,"211")</f>
        <v>0</v>
      </c>
      <c r="C10" s="15">
        <f>COUNTIF(Data!F2:F201,"211")</f>
        <v>0</v>
      </c>
      <c r="D10" s="15">
        <f>COUNTIF(Data!G2:G201,"211")</f>
        <v>0</v>
      </c>
      <c r="E10" s="15">
        <f>COUNTIF(Data!H2:H201,"211")</f>
        <v>0</v>
      </c>
      <c r="F10" s="15">
        <f>COUNTIF(Data!I2:I201,"211")</f>
        <v>0</v>
      </c>
      <c r="G10" s="15">
        <f>COUNTIF(Data!J2:J201,"211")</f>
        <v>0</v>
      </c>
      <c r="H10" s="15">
        <f>COUNTIF(Data!K2:K201,"211")</f>
        <v>0</v>
      </c>
      <c r="I10" s="15">
        <f>COUNTIF(Data!L2:L201,"211")</f>
        <v>0</v>
      </c>
      <c r="J10" s="15">
        <f>COUNTIF(Data!M2:M201,"211")</f>
        <v>0</v>
      </c>
      <c r="K10" s="15">
        <f>COUNTIF(Data!N2:N201,"211")</f>
        <v>0</v>
      </c>
      <c r="L10" s="15">
        <f>COUNTIF(Data!O2:O201,"211")</f>
        <v>0</v>
      </c>
      <c r="M10" s="15">
        <f>COUNTIF(Data!P2:P201,"211")</f>
        <v>0</v>
      </c>
      <c r="N10" s="15">
        <f>COUNTIF(Data!Q2:Q201,"211")</f>
        <v>0</v>
      </c>
      <c r="O10" s="15">
        <f>COUNTIF(Data!R2:R201,"211")</f>
        <v>0</v>
      </c>
      <c r="P10" s="15">
        <f>COUNTIF(Data!S2:S201,"211")</f>
        <v>0</v>
      </c>
      <c r="Q10" s="15">
        <f>COUNTIF(Data!T2:T201,"211")</f>
        <v>0</v>
      </c>
      <c r="R10" s="15">
        <f>COUNTIF(Data!U2:U201,"211")</f>
        <v>0</v>
      </c>
      <c r="S10" s="15">
        <f>COUNTIF(Data!V2:V201,"211")</f>
        <v>0</v>
      </c>
      <c r="T10" s="15">
        <f>COUNTIF(Data!W2:W201,"211")</f>
        <v>0</v>
      </c>
      <c r="U10" s="15">
        <f>COUNTIF(Data!X2:X201,"211")</f>
        <v>0</v>
      </c>
      <c r="V10" s="15">
        <f>COUNTIF(Data!Y2:Y201,"211")</f>
        <v>0</v>
      </c>
      <c r="W10" s="15">
        <f>COUNTIF(Data!Z2:Z201,"211")</f>
        <v>0</v>
      </c>
      <c r="X10" s="15">
        <f>COUNTIF(Data!AA2:AA201,"211")</f>
        <v>0</v>
      </c>
      <c r="Y10" s="15">
        <f>COUNTIF(Data!AB2:AB201,"211")</f>
        <v>0</v>
      </c>
      <c r="Z10" s="15">
        <f>COUNTIF(Data!AC2:AC201,"211")</f>
        <v>0</v>
      </c>
      <c r="AA10" s="15">
        <f>COUNTIF(Data!AD2:AD201,"211")</f>
        <v>0</v>
      </c>
      <c r="AB10" s="15">
        <f>COUNTIF(Data!AE2:AE201,"211")</f>
        <v>0</v>
      </c>
      <c r="AC10" s="15">
        <f>COUNTIF(Data!AF2:AF201,"211")</f>
        <v>0</v>
      </c>
      <c r="AD10" s="15">
        <f>COUNTIF(Data!AG2:AG201,"211")</f>
        <v>0</v>
      </c>
      <c r="AE10" s="15">
        <f>COUNTIF(Data!AH2:AH201,"211")</f>
        <v>0</v>
      </c>
      <c r="AF10" s="15">
        <f>COUNTIF(Data!AI2:AI201,"211")</f>
        <v>0</v>
      </c>
      <c r="AG10" s="15">
        <f>COUNTIF(Data!AJ2:AJ201,"211")</f>
        <v>0</v>
      </c>
      <c r="AH10" s="15">
        <f>COUNTIF(Data!AK2:AK201,"211")</f>
        <v>0</v>
      </c>
      <c r="AI10" s="15">
        <f>COUNTIF(Data!AL2:AL201,"211")</f>
        <v>1</v>
      </c>
      <c r="AJ10" s="15">
        <f>COUNTIF(Data!AM2:AM201,"211")</f>
        <v>2</v>
      </c>
      <c r="AK10" s="15">
        <f>COUNTIF(Data!AN2:AN201,"211")</f>
        <v>2</v>
      </c>
      <c r="AL10" s="15">
        <f>COUNTIF(Data!AO2:AO201,"211")</f>
        <v>0</v>
      </c>
      <c r="AM10" s="15">
        <f>COUNTIF(Data!AP2:AP201,"211")</f>
        <v>0</v>
      </c>
      <c r="AN10" s="15">
        <f>COUNTIF(Data!AQ2:AQ201,"211")</f>
        <v>0</v>
      </c>
      <c r="AO10" s="15">
        <f>COUNTIF(Data!AR2:AR201,"211")</f>
        <v>0</v>
      </c>
      <c r="AP10" s="15">
        <f>COUNTIF(Data!AS2:AS201,"211")</f>
        <v>0</v>
      </c>
      <c r="AQ10" s="15">
        <f>COUNTIF(Data!AT2:AT201,"211")</f>
        <v>0</v>
      </c>
      <c r="AR10" s="15">
        <f>COUNTIF(Data!AU2:AU201,"211")</f>
        <v>1</v>
      </c>
      <c r="AS10" s="15">
        <f>COUNTIF(Data!AV2:AV201,"211")</f>
        <v>0</v>
      </c>
      <c r="AT10" s="15">
        <f>COUNTIF(Data!AW2:AW201,"211")</f>
        <v>0</v>
      </c>
      <c r="AU10" s="15">
        <f>COUNTIF(Data!AX2:AX201,"211")</f>
        <v>0</v>
      </c>
      <c r="AV10" s="15">
        <f>COUNTIF(Data!AY2:AY201,"211")</f>
        <v>0</v>
      </c>
      <c r="AW10" s="15">
        <f>COUNTIF(Data!AZ2:AZ201,"211")</f>
        <v>0</v>
      </c>
      <c r="AX10" s="15">
        <f>COUNTIF(Data!BA2:BA201,"211")</f>
        <v>1</v>
      </c>
      <c r="AY10" s="15">
        <f>COUNTIF(Data!BB2:BB201,"211")</f>
        <v>1</v>
      </c>
      <c r="AZ10" s="15">
        <f>COUNTIF(Data!BC2:BC201,"211")</f>
        <v>0</v>
      </c>
      <c r="BA10" s="15">
        <f>COUNTIF(Data!BD2:BD201,"211")</f>
        <v>0</v>
      </c>
      <c r="BB10" s="15">
        <f>COUNTIF(Data!BE2:BE201,"211")</f>
        <v>0</v>
      </c>
      <c r="BC10" s="15">
        <f>COUNTIF(Data!BF2:BF201,"211")</f>
        <v>0</v>
      </c>
    </row>
    <row r="11" spans="1:55" ht="12.75">
      <c r="A11" s="24">
        <v>212</v>
      </c>
      <c r="B11" s="15">
        <f>COUNTIF(Data!E2:E201,"212")</f>
        <v>0</v>
      </c>
      <c r="C11" s="15">
        <f>COUNTIF(Data!F2:F201,"212")</f>
        <v>0</v>
      </c>
      <c r="D11" s="15">
        <f>COUNTIF(Data!G2:G201,"212")</f>
        <v>0</v>
      </c>
      <c r="E11" s="15">
        <f>COUNTIF(Data!H2:H201,"212")</f>
        <v>0</v>
      </c>
      <c r="F11" s="15">
        <f>COUNTIF(Data!I2:I201,"212")</f>
        <v>0</v>
      </c>
      <c r="G11" s="15">
        <f>COUNTIF(Data!J2:J201,"212")</f>
        <v>0</v>
      </c>
      <c r="H11" s="15">
        <f>COUNTIF(Data!K2:K201,"212")</f>
        <v>0</v>
      </c>
      <c r="I11" s="15">
        <f>COUNTIF(Data!L2:L201,"212")</f>
        <v>0</v>
      </c>
      <c r="J11" s="15">
        <f>COUNTIF(Data!M2:M201,"212")</f>
        <v>0</v>
      </c>
      <c r="K11" s="15">
        <f>COUNTIF(Data!N2:N201,"212")</f>
        <v>0</v>
      </c>
      <c r="L11" s="15">
        <f>COUNTIF(Data!O2:O201,"212")</f>
        <v>0</v>
      </c>
      <c r="M11" s="15">
        <f>COUNTIF(Data!P2:P201,"212")</f>
        <v>0</v>
      </c>
      <c r="N11" s="15">
        <f>COUNTIF(Data!Q2:Q201,"212")</f>
        <v>0</v>
      </c>
      <c r="O11" s="15">
        <f>COUNTIF(Data!R2:R201,"212")</f>
        <v>0</v>
      </c>
      <c r="P11" s="15">
        <f>COUNTIF(Data!S2:S201,"212")</f>
        <v>0</v>
      </c>
      <c r="Q11" s="15">
        <f>COUNTIF(Data!T2:T201,"212")</f>
        <v>0</v>
      </c>
      <c r="R11" s="15">
        <f>COUNTIF(Data!U2:U201,"212")</f>
        <v>0</v>
      </c>
      <c r="S11" s="15">
        <f>COUNTIF(Data!V2:V201,"212")</f>
        <v>0</v>
      </c>
      <c r="T11" s="15">
        <f>COUNTIF(Data!W2:W201,"212")</f>
        <v>0</v>
      </c>
      <c r="U11" s="15">
        <f>COUNTIF(Data!X2:X201,"212")</f>
        <v>0</v>
      </c>
      <c r="V11" s="15">
        <f>COUNTIF(Data!Y2:Y201,"212")</f>
        <v>0</v>
      </c>
      <c r="W11" s="15">
        <f>COUNTIF(Data!Z2:Z201,"212")</f>
        <v>0</v>
      </c>
      <c r="X11" s="15">
        <f>COUNTIF(Data!AA2:AA201,"212")</f>
        <v>0</v>
      </c>
      <c r="Y11" s="15">
        <f>COUNTIF(Data!AB2:AB201,"212")</f>
        <v>0</v>
      </c>
      <c r="Z11" s="15">
        <f>COUNTIF(Data!AC2:AC201,"212")</f>
        <v>0</v>
      </c>
      <c r="AA11" s="15">
        <f>COUNTIF(Data!AD2:AD201,"212")</f>
        <v>0</v>
      </c>
      <c r="AB11" s="15">
        <f>COUNTIF(Data!AE2:AE201,"212")</f>
        <v>0</v>
      </c>
      <c r="AC11" s="15">
        <f>COUNTIF(Data!AF2:AF201,"212")</f>
        <v>0</v>
      </c>
      <c r="AD11" s="15">
        <f>COUNTIF(Data!AG2:AG201,"212")</f>
        <v>0</v>
      </c>
      <c r="AE11" s="15">
        <f>COUNTIF(Data!AH2:AH201,"212")</f>
        <v>0</v>
      </c>
      <c r="AF11" s="15">
        <f>COUNTIF(Data!AI2:AI201,"212")</f>
        <v>0</v>
      </c>
      <c r="AG11" s="15">
        <f>COUNTIF(Data!AJ2:AJ201,"212")</f>
        <v>0</v>
      </c>
      <c r="AH11" s="15">
        <f>COUNTIF(Data!AK2:AK201,"212")</f>
        <v>0</v>
      </c>
      <c r="AI11" s="15">
        <f>COUNTIF(Data!AL2:AL201,"212")</f>
        <v>0</v>
      </c>
      <c r="AJ11" s="15">
        <f>COUNTIF(Data!AM2:AM201,"212")</f>
        <v>0</v>
      </c>
      <c r="AK11" s="15">
        <f>COUNTIF(Data!AN2:AN201,"212")</f>
        <v>0</v>
      </c>
      <c r="AL11" s="15">
        <f>COUNTIF(Data!AO2:AO201,"212")</f>
        <v>2</v>
      </c>
      <c r="AM11" s="15">
        <f>COUNTIF(Data!AP2:AP201,"212")</f>
        <v>2</v>
      </c>
      <c r="AN11" s="15">
        <f>COUNTIF(Data!AQ2:AQ201,"212")</f>
        <v>2</v>
      </c>
      <c r="AO11" s="15">
        <f>COUNTIF(Data!AR2:AR201,"212")</f>
        <v>2</v>
      </c>
      <c r="AP11" s="15">
        <f>COUNTIF(Data!AS2:AS201,"212")</f>
        <v>2</v>
      </c>
      <c r="AQ11" s="15">
        <f>COUNTIF(Data!AT2:AT201,"212")</f>
        <v>2</v>
      </c>
      <c r="AR11" s="15">
        <f>COUNTIF(Data!AU2:AU201,"212")</f>
        <v>2</v>
      </c>
      <c r="AS11" s="15">
        <f>COUNTIF(Data!AV2:AV201,"212")</f>
        <v>2</v>
      </c>
      <c r="AT11" s="15">
        <f>COUNTIF(Data!AW2:AW201,"212")</f>
        <v>2</v>
      </c>
      <c r="AU11" s="15">
        <f>COUNTIF(Data!AX2:AX201,"212")</f>
        <v>2</v>
      </c>
      <c r="AV11" s="15">
        <f>COUNTIF(Data!AY2:AY201,"212")</f>
        <v>2</v>
      </c>
      <c r="AW11" s="15">
        <f>COUNTIF(Data!AZ2:AZ201,"212")</f>
        <v>2</v>
      </c>
      <c r="AX11" s="15">
        <f>COUNTIF(Data!BA2:BA201,"212")</f>
        <v>2</v>
      </c>
      <c r="AY11" s="15">
        <f>COUNTIF(Data!BB2:BB201,"212")</f>
        <v>2</v>
      </c>
      <c r="AZ11" s="15">
        <f>COUNTIF(Data!BC2:BC201,"212")</f>
        <v>1</v>
      </c>
      <c r="BA11" s="15">
        <f>COUNTIF(Data!BD2:BD201,"212")</f>
        <v>0</v>
      </c>
      <c r="BB11" s="15">
        <f>COUNTIF(Data!BE2:BE201,"212")</f>
        <v>0</v>
      </c>
      <c r="BC11" s="15">
        <f>COUNTIF(Data!BF2:BF201,"212")</f>
        <v>0</v>
      </c>
    </row>
    <row r="12" spans="1:55" ht="12.75">
      <c r="A12" s="24">
        <v>220</v>
      </c>
      <c r="B12" s="15">
        <f>COUNTIF(Data!E2:E201,"220")</f>
        <v>0</v>
      </c>
      <c r="C12" s="15">
        <f>COUNTIF(Data!F2:F201,"220")</f>
        <v>0</v>
      </c>
      <c r="D12" s="15">
        <f>COUNTIF(Data!G2:G201,"220")</f>
        <v>0</v>
      </c>
      <c r="E12" s="15">
        <f>COUNTIF(Data!H2:H201,"220")</f>
        <v>0</v>
      </c>
      <c r="F12" s="15">
        <f>COUNTIF(Data!I2:I201,"220")</f>
        <v>0</v>
      </c>
      <c r="G12" s="15">
        <f>COUNTIF(Data!J2:J201,"220")</f>
        <v>0</v>
      </c>
      <c r="H12" s="15">
        <f>COUNTIF(Data!K2:K201,"220")</f>
        <v>0</v>
      </c>
      <c r="I12" s="15">
        <f>COUNTIF(Data!L2:L201,"220")</f>
        <v>0</v>
      </c>
      <c r="J12" s="15">
        <f>COUNTIF(Data!M2:M201,"220")</f>
        <v>0</v>
      </c>
      <c r="K12" s="15">
        <f>COUNTIF(Data!N2:N201,"220")</f>
        <v>0</v>
      </c>
      <c r="L12" s="15">
        <f>COUNTIF(Data!O2:O201,"220")</f>
        <v>0</v>
      </c>
      <c r="M12" s="15">
        <f>COUNTIF(Data!P2:P201,"220")</f>
        <v>0</v>
      </c>
      <c r="N12" s="15">
        <f>COUNTIF(Data!Q2:Q201,"220")</f>
        <v>0</v>
      </c>
      <c r="O12" s="15">
        <f>COUNTIF(Data!R2:R201,"220")</f>
        <v>0</v>
      </c>
      <c r="P12" s="15">
        <f>COUNTIF(Data!S2:S201,"220")</f>
        <v>0</v>
      </c>
      <c r="Q12" s="15">
        <f>COUNTIF(Data!T2:T201,"220")</f>
        <v>0</v>
      </c>
      <c r="R12" s="15">
        <f>COUNTIF(Data!U2:U201,"220")</f>
        <v>0</v>
      </c>
      <c r="S12" s="15">
        <f>COUNTIF(Data!V2:V201,"220")</f>
        <v>0</v>
      </c>
      <c r="T12" s="15">
        <f>COUNTIF(Data!W2:W201,"220")</f>
        <v>0</v>
      </c>
      <c r="U12" s="15">
        <f>COUNTIF(Data!X2:X201,"220")</f>
        <v>0</v>
      </c>
      <c r="V12" s="15">
        <f>COUNTIF(Data!Y2:Y201,"220")</f>
        <v>1</v>
      </c>
      <c r="W12" s="15">
        <f>COUNTIF(Data!Z2:Z201,"220")</f>
        <v>1</v>
      </c>
      <c r="X12" s="15">
        <f>COUNTIF(Data!AA2:AA201,"220")</f>
        <v>1</v>
      </c>
      <c r="Y12" s="15">
        <f>COUNTIF(Data!AB2:AB201,"220")</f>
        <v>1</v>
      </c>
      <c r="Z12" s="15">
        <f>COUNTIF(Data!AC2:AC201,"220")</f>
        <v>1</v>
      </c>
      <c r="AA12" s="15">
        <f>COUNTIF(Data!AD2:AD201,"220")</f>
        <v>1</v>
      </c>
      <c r="AB12" s="15">
        <f>COUNTIF(Data!AE2:AE201,"220")</f>
        <v>1</v>
      </c>
      <c r="AC12" s="15">
        <f>COUNTIF(Data!AF2:AF201,"220")</f>
        <v>1</v>
      </c>
      <c r="AD12" s="15">
        <f>COUNTIF(Data!AG2:AG201,"220")</f>
        <v>1</v>
      </c>
      <c r="AE12" s="15">
        <f>COUNTIF(Data!AH2:AH201,"220")</f>
        <v>1</v>
      </c>
      <c r="AF12" s="15">
        <f>COUNTIF(Data!AI2:AI201,"220")</f>
        <v>1</v>
      </c>
      <c r="AG12" s="15">
        <f>COUNTIF(Data!AJ2:AJ201,"220")</f>
        <v>2</v>
      </c>
      <c r="AH12" s="15">
        <f>COUNTIF(Data!AK2:AK201,"220")</f>
        <v>2</v>
      </c>
      <c r="AI12" s="15">
        <f>COUNTIF(Data!AL2:AL201,"220")</f>
        <v>4</v>
      </c>
      <c r="AJ12" s="15">
        <f>COUNTIF(Data!AM2:AM201,"220")</f>
        <v>4</v>
      </c>
      <c r="AK12" s="15">
        <f>COUNTIF(Data!AN2:AN201,"220")</f>
        <v>4</v>
      </c>
      <c r="AL12" s="15">
        <f>COUNTIF(Data!AO2:AO201,"220")</f>
        <v>4</v>
      </c>
      <c r="AM12" s="15">
        <f>COUNTIF(Data!AP2:AP201,"220")</f>
        <v>4</v>
      </c>
      <c r="AN12" s="15">
        <f>COUNTIF(Data!AQ2:AQ201,"220")</f>
        <v>4</v>
      </c>
      <c r="AO12" s="15">
        <f>COUNTIF(Data!AR2:AR201,"220")</f>
        <v>4</v>
      </c>
      <c r="AP12" s="15">
        <f>COUNTIF(Data!AS2:AS201,"220")</f>
        <v>4</v>
      </c>
      <c r="AQ12" s="15">
        <f>COUNTIF(Data!AT2:AT201,"220")</f>
        <v>4</v>
      </c>
      <c r="AR12" s="15">
        <f>COUNTIF(Data!AU2:AU201,"220")</f>
        <v>5</v>
      </c>
      <c r="AS12" s="15">
        <f>COUNTIF(Data!AV2:AV201,"220")</f>
        <v>5</v>
      </c>
      <c r="AT12" s="15">
        <f>COUNTIF(Data!AW2:AW201,"220")</f>
        <v>6</v>
      </c>
      <c r="AU12" s="15">
        <f>COUNTIF(Data!AX2:AX201,"220")</f>
        <v>6</v>
      </c>
      <c r="AV12" s="15">
        <f>COUNTIF(Data!AY2:AY201,"220")</f>
        <v>6</v>
      </c>
      <c r="AW12" s="15">
        <f>COUNTIF(Data!AZ2:AZ201,"220")</f>
        <v>6</v>
      </c>
      <c r="AX12" s="15">
        <f>COUNTIF(Data!BA2:BA201,"220")</f>
        <v>6</v>
      </c>
      <c r="AY12" s="15">
        <f>COUNTIF(Data!BB2:BB201,"220")</f>
        <v>6</v>
      </c>
      <c r="AZ12" s="15">
        <f>COUNTIF(Data!BC2:BC201,"220")</f>
        <v>6</v>
      </c>
      <c r="BA12" s="15">
        <f>COUNTIF(Data!BD2:BD201,"220")</f>
        <v>6</v>
      </c>
      <c r="BB12" s="15">
        <f>COUNTIF(Data!BE2:BE201,"220")</f>
        <v>6</v>
      </c>
      <c r="BC12" s="15">
        <f>COUNTIF(Data!BF2:BF201,"220")</f>
        <v>6</v>
      </c>
    </row>
    <row r="13" spans="1:55" ht="12.75">
      <c r="A13" s="41" t="s">
        <v>558</v>
      </c>
      <c r="B13" s="15">
        <f aca="true" t="shared" si="3" ref="B13:AG13">SUM(B9:B12)</f>
        <v>21</v>
      </c>
      <c r="C13" s="15">
        <f t="shared" si="3"/>
        <v>23</v>
      </c>
      <c r="D13" s="15">
        <f t="shared" si="3"/>
        <v>24</v>
      </c>
      <c r="E13" s="15">
        <f t="shared" si="3"/>
        <v>27</v>
      </c>
      <c r="F13" s="15">
        <f t="shared" si="3"/>
        <v>27</v>
      </c>
      <c r="G13" s="15">
        <f t="shared" si="3"/>
        <v>29</v>
      </c>
      <c r="H13" s="15">
        <f t="shared" si="3"/>
        <v>32</v>
      </c>
      <c r="I13" s="15">
        <f t="shared" si="3"/>
        <v>33</v>
      </c>
      <c r="J13" s="15">
        <f t="shared" si="3"/>
        <v>35</v>
      </c>
      <c r="K13" s="15">
        <f t="shared" si="3"/>
        <v>37</v>
      </c>
      <c r="L13" s="15">
        <f t="shared" si="3"/>
        <v>38</v>
      </c>
      <c r="M13" s="15">
        <f t="shared" si="3"/>
        <v>39</v>
      </c>
      <c r="N13" s="15">
        <f t="shared" si="3"/>
        <v>41</v>
      </c>
      <c r="O13" s="15">
        <f t="shared" si="3"/>
        <v>43</v>
      </c>
      <c r="P13" s="15">
        <f t="shared" si="3"/>
        <v>45</v>
      </c>
      <c r="Q13" s="15">
        <f t="shared" si="3"/>
        <v>45</v>
      </c>
      <c r="R13" s="15">
        <f t="shared" si="3"/>
        <v>47</v>
      </c>
      <c r="S13" s="15">
        <f t="shared" si="3"/>
        <v>47</v>
      </c>
      <c r="T13" s="15">
        <f t="shared" si="3"/>
        <v>48</v>
      </c>
      <c r="U13" s="15">
        <f t="shared" si="3"/>
        <v>49</v>
      </c>
      <c r="V13" s="15">
        <f t="shared" si="3"/>
        <v>52</v>
      </c>
      <c r="W13" s="15">
        <f t="shared" si="3"/>
        <v>52</v>
      </c>
      <c r="X13" s="15">
        <f t="shared" si="3"/>
        <v>54</v>
      </c>
      <c r="Y13" s="15">
        <f t="shared" si="3"/>
        <v>55</v>
      </c>
      <c r="Z13" s="15">
        <f t="shared" si="3"/>
        <v>58</v>
      </c>
      <c r="AA13" s="15">
        <f t="shared" si="3"/>
        <v>58</v>
      </c>
      <c r="AB13" s="15">
        <f t="shared" si="3"/>
        <v>58</v>
      </c>
      <c r="AC13" s="15">
        <f t="shared" si="3"/>
        <v>61</v>
      </c>
      <c r="AD13" s="15">
        <f t="shared" si="3"/>
        <v>62</v>
      </c>
      <c r="AE13" s="15">
        <f t="shared" si="3"/>
        <v>63</v>
      </c>
      <c r="AF13" s="15">
        <f t="shared" si="3"/>
        <v>64</v>
      </c>
      <c r="AG13" s="15">
        <f t="shared" si="3"/>
        <v>66</v>
      </c>
      <c r="AH13" s="15">
        <f aca="true" t="shared" si="4" ref="AH13:BC13">SUM(AH9:AH12)</f>
        <v>74</v>
      </c>
      <c r="AI13" s="15">
        <f t="shared" si="4"/>
        <v>82</v>
      </c>
      <c r="AJ13" s="15">
        <f t="shared" si="4"/>
        <v>86</v>
      </c>
      <c r="AK13" s="15">
        <f t="shared" si="4"/>
        <v>87</v>
      </c>
      <c r="AL13" s="15">
        <f t="shared" si="4"/>
        <v>90</v>
      </c>
      <c r="AM13" s="15">
        <f t="shared" si="4"/>
        <v>90</v>
      </c>
      <c r="AN13" s="15">
        <f t="shared" si="4"/>
        <v>91</v>
      </c>
      <c r="AO13" s="15">
        <f t="shared" si="4"/>
        <v>93</v>
      </c>
      <c r="AP13" s="15">
        <f t="shared" si="4"/>
        <v>94</v>
      </c>
      <c r="AQ13" s="15">
        <f t="shared" si="4"/>
        <v>94</v>
      </c>
      <c r="AR13" s="15">
        <f t="shared" si="4"/>
        <v>97</v>
      </c>
      <c r="AS13" s="15">
        <f t="shared" si="4"/>
        <v>100</v>
      </c>
      <c r="AT13" s="15">
        <f t="shared" si="4"/>
        <v>103</v>
      </c>
      <c r="AU13" s="15">
        <f t="shared" si="4"/>
        <v>108</v>
      </c>
      <c r="AV13" s="15">
        <f t="shared" si="4"/>
        <v>112</v>
      </c>
      <c r="AW13" s="15">
        <f t="shared" si="4"/>
        <v>112</v>
      </c>
      <c r="AX13" s="15">
        <f t="shared" si="4"/>
        <v>114</v>
      </c>
      <c r="AY13" s="15">
        <f t="shared" si="4"/>
        <v>115</v>
      </c>
      <c r="AZ13" s="15">
        <f t="shared" si="4"/>
        <v>116</v>
      </c>
      <c r="BA13" s="15">
        <f t="shared" si="4"/>
        <v>117</v>
      </c>
      <c r="BB13" s="15">
        <f t="shared" si="4"/>
        <v>118</v>
      </c>
      <c r="BC13" s="15">
        <f t="shared" si="4"/>
        <v>118</v>
      </c>
    </row>
    <row r="14" spans="1:55" ht="12.75">
      <c r="A14" s="23" t="s">
        <v>1087</v>
      </c>
      <c r="B14" s="23">
        <f>B13/(B6+B13+B19+B22)</f>
        <v>0.21649484536082475</v>
      </c>
      <c r="C14" s="23">
        <f aca="true" t="shared" si="5" ref="C14:BC14">C13/(C6+C13+C19+C22)</f>
        <v>0.20175438596491227</v>
      </c>
      <c r="D14" s="23">
        <f t="shared" si="5"/>
        <v>0.2033898305084746</v>
      </c>
      <c r="E14" s="23">
        <f t="shared" si="5"/>
        <v>0.21774193548387097</v>
      </c>
      <c r="F14" s="23">
        <f t="shared" si="5"/>
        <v>0.216</v>
      </c>
      <c r="G14" s="23">
        <f t="shared" si="5"/>
        <v>0.2248062015503876</v>
      </c>
      <c r="H14" s="23">
        <f t="shared" si="5"/>
        <v>0.24242424242424243</v>
      </c>
      <c r="I14" s="23">
        <f t="shared" si="5"/>
        <v>0.2426470588235294</v>
      </c>
      <c r="J14" s="23">
        <f t="shared" si="5"/>
        <v>0.25735294117647056</v>
      </c>
      <c r="K14" s="23">
        <f t="shared" si="5"/>
        <v>0.2642857142857143</v>
      </c>
      <c r="L14" s="23">
        <f t="shared" si="5"/>
        <v>0.2714285714285714</v>
      </c>
      <c r="M14" s="23">
        <f t="shared" si="5"/>
        <v>0.2765957446808511</v>
      </c>
      <c r="N14" s="23">
        <f t="shared" si="5"/>
        <v>0.2847222222222222</v>
      </c>
      <c r="O14" s="23">
        <f t="shared" si="5"/>
        <v>0.2986111111111111</v>
      </c>
      <c r="P14" s="23">
        <f t="shared" si="5"/>
        <v>0.3103448275862069</v>
      </c>
      <c r="Q14" s="23">
        <f t="shared" si="5"/>
        <v>0.30612244897959184</v>
      </c>
      <c r="R14" s="23">
        <f t="shared" si="5"/>
        <v>0.3051948051948052</v>
      </c>
      <c r="S14" s="23">
        <f t="shared" si="5"/>
        <v>0.3032258064516129</v>
      </c>
      <c r="T14" s="23">
        <f t="shared" si="5"/>
        <v>0.3076923076923077</v>
      </c>
      <c r="U14" s="23">
        <f t="shared" si="5"/>
        <v>0.3081761006289308</v>
      </c>
      <c r="V14" s="23">
        <f t="shared" si="5"/>
        <v>0.32098765432098764</v>
      </c>
      <c r="W14" s="23">
        <f t="shared" si="5"/>
        <v>0.3170731707317073</v>
      </c>
      <c r="X14" s="23">
        <f t="shared" si="5"/>
        <v>0.3253012048192771</v>
      </c>
      <c r="Y14" s="23">
        <f t="shared" si="5"/>
        <v>0.3313253012048193</v>
      </c>
      <c r="Z14" s="23">
        <f t="shared" si="5"/>
        <v>0.34523809523809523</v>
      </c>
      <c r="AA14" s="23">
        <f t="shared" si="5"/>
        <v>0.34523809523809523</v>
      </c>
      <c r="AB14" s="23">
        <f t="shared" si="5"/>
        <v>0.34523809523809523</v>
      </c>
      <c r="AC14" s="23">
        <f t="shared" si="5"/>
        <v>0.3588235294117647</v>
      </c>
      <c r="AD14" s="23">
        <f t="shared" si="5"/>
        <v>0.36470588235294116</v>
      </c>
      <c r="AE14" s="23">
        <f t="shared" si="5"/>
        <v>0.37058823529411766</v>
      </c>
      <c r="AF14" s="23">
        <f t="shared" si="5"/>
        <v>0.3764705882352941</v>
      </c>
      <c r="AG14" s="23">
        <f t="shared" si="5"/>
        <v>0.38372093023255816</v>
      </c>
      <c r="AH14" s="23">
        <f t="shared" si="5"/>
        <v>0.39572192513368987</v>
      </c>
      <c r="AI14" s="23">
        <f t="shared" si="5"/>
        <v>0.43386243386243384</v>
      </c>
      <c r="AJ14" s="23">
        <f t="shared" si="5"/>
        <v>0.450261780104712</v>
      </c>
      <c r="AK14" s="23">
        <f t="shared" si="5"/>
        <v>0.453125</v>
      </c>
      <c r="AL14" s="23">
        <f t="shared" si="5"/>
        <v>0.46875</v>
      </c>
      <c r="AM14" s="23">
        <f t="shared" si="5"/>
        <v>0.46875</v>
      </c>
      <c r="AN14" s="23">
        <f t="shared" si="5"/>
        <v>0.4739583333333333</v>
      </c>
      <c r="AO14" s="23">
        <f t="shared" si="5"/>
        <v>0.484375</v>
      </c>
      <c r="AP14" s="23">
        <f t="shared" si="5"/>
        <v>0.4895833333333333</v>
      </c>
      <c r="AQ14" s="23">
        <f t="shared" si="5"/>
        <v>0.4895833333333333</v>
      </c>
      <c r="AR14" s="23">
        <f t="shared" si="5"/>
        <v>0.5052083333333334</v>
      </c>
      <c r="AS14" s="23">
        <f t="shared" si="5"/>
        <v>0.5181347150259067</v>
      </c>
      <c r="AT14" s="23">
        <f t="shared" si="5"/>
        <v>0.533678756476684</v>
      </c>
      <c r="AU14" s="23">
        <f t="shared" si="5"/>
        <v>0.5595854922279793</v>
      </c>
      <c r="AV14" s="23">
        <f t="shared" si="5"/>
        <v>0.5803108808290155</v>
      </c>
      <c r="AW14" s="23">
        <f t="shared" si="5"/>
        <v>0.5773195876288659</v>
      </c>
      <c r="AX14" s="23">
        <f t="shared" si="5"/>
        <v>0.5876288659793815</v>
      </c>
      <c r="AY14" s="23">
        <f t="shared" si="5"/>
        <v>0.5927835051546392</v>
      </c>
      <c r="AZ14" s="23">
        <f t="shared" si="5"/>
        <v>0.5979381443298969</v>
      </c>
      <c r="BA14" s="23">
        <f t="shared" si="5"/>
        <v>0.6030927835051546</v>
      </c>
      <c r="BB14" s="23">
        <f t="shared" si="5"/>
        <v>0.6051282051282051</v>
      </c>
      <c r="BC14" s="23">
        <f t="shared" si="5"/>
        <v>0.6051282051282051</v>
      </c>
    </row>
    <row r="15" spans="1:55" ht="12.75">
      <c r="A15" s="2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row>
    <row r="16" spans="1:55" ht="12.75">
      <c r="A16" s="24">
        <v>310</v>
      </c>
      <c r="B16" s="15">
        <f>COUNTIF(Data!E2:E201,"310")</f>
        <v>4</v>
      </c>
      <c r="C16" s="15">
        <f>COUNTIF(Data!F2:F201,"310")</f>
        <v>4</v>
      </c>
      <c r="D16" s="15">
        <f>COUNTIF(Data!G2:G201,"310")</f>
        <v>4</v>
      </c>
      <c r="E16" s="15">
        <f>COUNTIF(Data!H2:H201,"310")</f>
        <v>4</v>
      </c>
      <c r="F16" s="15">
        <f>COUNTIF(Data!I2:I201,"310")</f>
        <v>4</v>
      </c>
      <c r="G16" s="15">
        <f>COUNTIF(Data!J2:J201,"310")</f>
        <v>4</v>
      </c>
      <c r="H16" s="15">
        <f>COUNTIF(Data!K2:K201,"310")</f>
        <v>4</v>
      </c>
      <c r="I16" s="15">
        <f>COUNTIF(Data!L2:L201,"310")</f>
        <v>3</v>
      </c>
      <c r="J16" s="15">
        <f>COUNTIF(Data!M2:M201,"310")</f>
        <v>2</v>
      </c>
      <c r="K16" s="15">
        <f>COUNTIF(Data!N2:N201,"310")</f>
        <v>2</v>
      </c>
      <c r="L16" s="15">
        <f>COUNTIF(Data!O2:O201,"310")</f>
        <v>2</v>
      </c>
      <c r="M16" s="15">
        <f>COUNTIF(Data!P2:P201,"310")</f>
        <v>2</v>
      </c>
      <c r="N16" s="15">
        <f>COUNTIF(Data!Q2:Q201,"310")</f>
        <v>3</v>
      </c>
      <c r="O16" s="15">
        <f>COUNTIF(Data!R2:R201,"310")</f>
        <v>3</v>
      </c>
      <c r="P16" s="15">
        <f>COUNTIF(Data!S2:S201,"310")</f>
        <v>3</v>
      </c>
      <c r="Q16" s="15">
        <f>COUNTIF(Data!T2:T201,"310")</f>
        <v>3</v>
      </c>
      <c r="R16" s="15">
        <f>COUNTIF(Data!U2:U201,"310")</f>
        <v>4</v>
      </c>
      <c r="S16" s="15">
        <f>COUNTIF(Data!V2:V201,"310")</f>
        <v>4</v>
      </c>
      <c r="T16" s="15">
        <f>COUNTIF(Data!W2:W201,"310")</f>
        <v>4</v>
      </c>
      <c r="U16" s="15">
        <f>COUNTIF(Data!X2:X201,"310")</f>
        <v>4</v>
      </c>
      <c r="V16" s="15">
        <f>COUNTIF(Data!Y2:Y201,"310")</f>
        <v>4</v>
      </c>
      <c r="W16" s="15">
        <f>COUNTIF(Data!Z2:Z201,"310")</f>
        <v>4</v>
      </c>
      <c r="X16" s="15">
        <f>COUNTIF(Data!AA2:AA201,"310")</f>
        <v>4</v>
      </c>
      <c r="Y16" s="15">
        <f>COUNTIF(Data!AB2:AB201,"310")</f>
        <v>4</v>
      </c>
      <c r="Z16" s="15">
        <f>COUNTIF(Data!AC2:AC201,"310")</f>
        <v>4</v>
      </c>
      <c r="AA16" s="15">
        <f>COUNTIF(Data!AD2:AD201,"310")</f>
        <v>4</v>
      </c>
      <c r="AB16" s="15">
        <f>COUNTIF(Data!AE2:AE201,"310")</f>
        <v>4</v>
      </c>
      <c r="AC16" s="15">
        <f>COUNTIF(Data!AF2:AF201,"310")</f>
        <v>4</v>
      </c>
      <c r="AD16" s="15">
        <f>COUNTIF(Data!AG2:AG201,"310")</f>
        <v>4</v>
      </c>
      <c r="AE16" s="15">
        <f>COUNTIF(Data!AH2:AH201,"310")</f>
        <v>4</v>
      </c>
      <c r="AF16" s="15">
        <f>COUNTIF(Data!AI2:AI201,"310")</f>
        <v>4</v>
      </c>
      <c r="AG16" s="15">
        <f>COUNTIF(Data!AJ2:AJ201,"310")</f>
        <v>5</v>
      </c>
      <c r="AH16" s="15">
        <f>COUNTIF(Data!AK2:AK201,"310")</f>
        <v>5</v>
      </c>
      <c r="AI16" s="15">
        <f>COUNTIF(Data!AL2:AL201,"310")</f>
        <v>5</v>
      </c>
      <c r="AJ16" s="15">
        <f>COUNTIF(Data!AM2:AM201,"310")</f>
        <v>6</v>
      </c>
      <c r="AK16" s="15">
        <f>COUNTIF(Data!AN2:AN201,"310")</f>
        <v>7</v>
      </c>
      <c r="AL16" s="15">
        <f>COUNTIF(Data!AO2:AO201,"310")</f>
        <v>8</v>
      </c>
      <c r="AM16" s="15">
        <f>COUNTIF(Data!AP2:AP201,"310")</f>
        <v>8</v>
      </c>
      <c r="AN16" s="15">
        <f>COUNTIF(Data!AQ2:AQ201,"310")</f>
        <v>8</v>
      </c>
      <c r="AO16" s="15">
        <f>COUNTIF(Data!AR2:AR201,"310")</f>
        <v>8</v>
      </c>
      <c r="AP16" s="15">
        <f>COUNTIF(Data!AS2:AS201,"310")</f>
        <v>8</v>
      </c>
      <c r="AQ16" s="15">
        <f>COUNTIF(Data!AT2:AT201,"310")</f>
        <v>8</v>
      </c>
      <c r="AR16" s="15">
        <f>COUNTIF(Data!AU2:AU201,"310")</f>
        <v>8</v>
      </c>
      <c r="AS16" s="15">
        <f>COUNTIF(Data!AV2:AV201,"310")</f>
        <v>8</v>
      </c>
      <c r="AT16" s="15">
        <f>COUNTIF(Data!AW2:AW201,"310")</f>
        <v>8</v>
      </c>
      <c r="AU16" s="15">
        <f>COUNTIF(Data!AX2:AX201,"310")</f>
        <v>8</v>
      </c>
      <c r="AV16" s="15">
        <f>COUNTIF(Data!AY2:AY201,"310")</f>
        <v>8</v>
      </c>
      <c r="AW16" s="15">
        <f>COUNTIF(Data!AZ2:AZ201,"310")</f>
        <v>8</v>
      </c>
      <c r="AX16" s="15">
        <f>COUNTIF(Data!BA2:BA201,"310")</f>
        <v>8</v>
      </c>
      <c r="AY16" s="15">
        <f>COUNTIF(Data!BB2:BB201,"310")</f>
        <v>8</v>
      </c>
      <c r="AZ16" s="15">
        <f>COUNTIF(Data!BC2:BC201,"310")</f>
        <v>8</v>
      </c>
      <c r="BA16" s="15">
        <f>COUNTIF(Data!BD2:BD201,"310")</f>
        <v>8</v>
      </c>
      <c r="BB16" s="15">
        <f>COUNTIF(Data!BE2:BE201,"310")</f>
        <v>8</v>
      </c>
      <c r="BC16" s="15">
        <f>COUNTIF(Data!BF2:BF201,"310")</f>
        <v>8</v>
      </c>
    </row>
    <row r="17" spans="1:55" ht="12.75">
      <c r="A17" s="24">
        <v>320</v>
      </c>
      <c r="B17" s="15">
        <f>COUNTIF(Data!E2:E201,"320")</f>
        <v>3</v>
      </c>
      <c r="C17" s="15">
        <f>COUNTIF(Data!F2:F201,"320")</f>
        <v>3</v>
      </c>
      <c r="D17" s="15">
        <f>COUNTIF(Data!G2:G201,"320")</f>
        <v>2</v>
      </c>
      <c r="E17" s="15">
        <f>COUNTIF(Data!H2:H201,"320")</f>
        <v>2</v>
      </c>
      <c r="F17" s="15">
        <f>COUNTIF(Data!I2:I201,"320")</f>
        <v>2</v>
      </c>
      <c r="G17" s="15">
        <f>COUNTIF(Data!J2:J201,"320")</f>
        <v>2</v>
      </c>
      <c r="H17" s="15">
        <f>COUNTIF(Data!K2:K201,"320")</f>
        <v>2</v>
      </c>
      <c r="I17" s="15">
        <f>COUNTIF(Data!L2:L201,"320")</f>
        <v>2</v>
      </c>
      <c r="J17" s="15">
        <f>COUNTIF(Data!M2:M201,"320")</f>
        <v>2</v>
      </c>
      <c r="K17" s="15">
        <f>COUNTIF(Data!N2:N201,"320")</f>
        <v>2</v>
      </c>
      <c r="L17" s="15">
        <f>COUNTIF(Data!O2:O201,"320")</f>
        <v>2</v>
      </c>
      <c r="M17" s="15">
        <f>COUNTIF(Data!P2:P201,"320")</f>
        <v>2</v>
      </c>
      <c r="N17" s="15">
        <f>COUNTIF(Data!Q2:Q201,"320")</f>
        <v>2</v>
      </c>
      <c r="O17" s="15">
        <f>COUNTIF(Data!R2:R201,"320")</f>
        <v>3</v>
      </c>
      <c r="P17" s="15">
        <f>COUNTIF(Data!S2:S201,"320")</f>
        <v>3</v>
      </c>
      <c r="Q17" s="15">
        <f>COUNTIF(Data!T2:T201,"320")</f>
        <v>3</v>
      </c>
      <c r="R17" s="15">
        <f>COUNTIF(Data!U2:U201,"320")</f>
        <v>3</v>
      </c>
      <c r="S17" s="15">
        <f>COUNTIF(Data!V2:V201,"320")</f>
        <v>3</v>
      </c>
      <c r="T17" s="15">
        <f>COUNTIF(Data!W2:W201,"320")</f>
        <v>3</v>
      </c>
      <c r="U17" s="15">
        <f>COUNTIF(Data!X2:X201,"320")</f>
        <v>2</v>
      </c>
      <c r="V17" s="15">
        <f>COUNTIF(Data!Y2:Y201,"320")</f>
        <v>2</v>
      </c>
      <c r="W17" s="15">
        <f>COUNTIF(Data!Z2:Z201,"320")</f>
        <v>2</v>
      </c>
      <c r="X17" s="15">
        <f>COUNTIF(Data!AA2:AA201,"320")</f>
        <v>2</v>
      </c>
      <c r="Y17" s="15">
        <f>COUNTIF(Data!AB2:AB201,"320")</f>
        <v>2</v>
      </c>
      <c r="Z17" s="15">
        <f>COUNTIF(Data!AC2:AC201,"320")</f>
        <v>2</v>
      </c>
      <c r="AA17" s="15">
        <f>COUNTIF(Data!AD2:AD201,"320")</f>
        <v>3</v>
      </c>
      <c r="AB17" s="15">
        <f>COUNTIF(Data!AE2:AE201,"320")</f>
        <v>4</v>
      </c>
      <c r="AC17" s="15">
        <f>COUNTIF(Data!AF2:AF201,"320")</f>
        <v>4</v>
      </c>
      <c r="AD17" s="15">
        <f>COUNTIF(Data!AG2:AG201,"320")</f>
        <v>4</v>
      </c>
      <c r="AE17" s="15">
        <f>COUNTIF(Data!AH2:AH201,"320")</f>
        <v>4</v>
      </c>
      <c r="AF17" s="15">
        <f>COUNTIF(Data!AI2:AI201,"320")</f>
        <v>4</v>
      </c>
      <c r="AG17" s="15">
        <f>COUNTIF(Data!AJ2:AJ201,"320")</f>
        <v>4</v>
      </c>
      <c r="AH17" s="15">
        <f>COUNTIF(Data!AK2:AK201,"320")</f>
        <v>4</v>
      </c>
      <c r="AI17" s="15">
        <f>COUNTIF(Data!AL2:AL201,"320")</f>
        <v>4</v>
      </c>
      <c r="AJ17" s="15">
        <f>COUNTIF(Data!AM2:AM201,"320")</f>
        <v>4</v>
      </c>
      <c r="AK17" s="15">
        <f>COUNTIF(Data!AN2:AN201,"320")</f>
        <v>4</v>
      </c>
      <c r="AL17" s="15">
        <f>COUNTIF(Data!AO2:AO201,"320")</f>
        <v>5</v>
      </c>
      <c r="AM17" s="15">
        <f>COUNTIF(Data!AP2:AP201,"320")</f>
        <v>5</v>
      </c>
      <c r="AN17" s="15">
        <f>COUNTIF(Data!AQ2:AQ201,"320")</f>
        <v>6</v>
      </c>
      <c r="AO17" s="15">
        <f>COUNTIF(Data!AR2:AR201,"320")</f>
        <v>6</v>
      </c>
      <c r="AP17" s="15">
        <f>COUNTIF(Data!AS2:AS201,"320")</f>
        <v>6</v>
      </c>
      <c r="AQ17" s="15">
        <f>COUNTIF(Data!AT2:AT201,"320")</f>
        <v>7</v>
      </c>
      <c r="AR17" s="15">
        <f>COUNTIF(Data!AU2:AU201,"320")</f>
        <v>7</v>
      </c>
      <c r="AS17" s="15">
        <f>COUNTIF(Data!AV2:AV201,"320")</f>
        <v>8</v>
      </c>
      <c r="AT17" s="15">
        <f>COUNTIF(Data!AW2:AW201,"320")</f>
        <v>8</v>
      </c>
      <c r="AU17" s="15">
        <f>COUNTIF(Data!AX2:AX201,"320")</f>
        <v>8</v>
      </c>
      <c r="AV17" s="15">
        <f>COUNTIF(Data!AY2:AY201,"320")</f>
        <v>8</v>
      </c>
      <c r="AW17" s="15">
        <f>COUNTIF(Data!AZ2:AZ201,"320")</f>
        <v>8</v>
      </c>
      <c r="AX17" s="15">
        <f>COUNTIF(Data!BA2:BA201,"320")</f>
        <v>8</v>
      </c>
      <c r="AY17" s="15">
        <f>COUNTIF(Data!BB2:BB201,"320")</f>
        <v>7</v>
      </c>
      <c r="AZ17" s="15">
        <f>COUNTIF(Data!BC2:BC201,"320")</f>
        <v>7</v>
      </c>
      <c r="BA17" s="15">
        <f>COUNTIF(Data!BD2:BD201,"320")</f>
        <v>7</v>
      </c>
      <c r="BB17" s="15">
        <f>COUNTIF(Data!BE2:BE201,"320")</f>
        <v>7</v>
      </c>
      <c r="BC17" s="15">
        <f>COUNTIF(Data!BF2:BF201,"320")</f>
        <v>7</v>
      </c>
    </row>
    <row r="18" spans="1:55" ht="12.75">
      <c r="A18" s="24">
        <v>330</v>
      </c>
      <c r="B18" s="15">
        <f>COUNTIF(Data!E2:E201,"330")</f>
        <v>0</v>
      </c>
      <c r="C18" s="15">
        <f>COUNTIF(Data!F2:F201,"330")</f>
        <v>0</v>
      </c>
      <c r="D18" s="15">
        <f>COUNTIF(Data!G2:G201,"330")</f>
        <v>0</v>
      </c>
      <c r="E18" s="15">
        <f>COUNTIF(Data!H2:H201,"330")</f>
        <v>0</v>
      </c>
      <c r="F18" s="15">
        <f>COUNTIF(Data!I2:I201,"330")</f>
        <v>0</v>
      </c>
      <c r="G18" s="15">
        <f>COUNTIF(Data!J2:J201,"330")</f>
        <v>0</v>
      </c>
      <c r="H18" s="15">
        <f>COUNTIF(Data!K2:K201,"330")</f>
        <v>0</v>
      </c>
      <c r="I18" s="15">
        <f>COUNTIF(Data!L2:L201,"330")</f>
        <v>0</v>
      </c>
      <c r="J18" s="15">
        <f>COUNTIF(Data!M2:M201,"330")</f>
        <v>0</v>
      </c>
      <c r="K18" s="15">
        <f>COUNTIF(Data!N2:N201,"330")</f>
        <v>0</v>
      </c>
      <c r="L18" s="15">
        <f>COUNTIF(Data!O2:O201,"330")</f>
        <v>0</v>
      </c>
      <c r="M18" s="15">
        <f>COUNTIF(Data!P2:P201,"330")</f>
        <v>0</v>
      </c>
      <c r="N18" s="15">
        <f>COUNTIF(Data!Q2:Q201,"330")</f>
        <v>0</v>
      </c>
      <c r="O18" s="15">
        <f>COUNTIF(Data!R2:R201,"330")</f>
        <v>0</v>
      </c>
      <c r="P18" s="15">
        <f>COUNTIF(Data!S2:S201,"330")</f>
        <v>0</v>
      </c>
      <c r="Q18" s="15">
        <f>COUNTIF(Data!T2:T201,"330")</f>
        <v>0</v>
      </c>
      <c r="R18" s="15">
        <f>COUNTIF(Data!U2:U201,"330")</f>
        <v>0</v>
      </c>
      <c r="S18" s="15">
        <f>COUNTIF(Data!V2:V201,"330")</f>
        <v>0</v>
      </c>
      <c r="T18" s="15">
        <f>COUNTIF(Data!W2:W201,"330")</f>
        <v>0</v>
      </c>
      <c r="U18" s="15">
        <f>COUNTIF(Data!X2:X201,"330")</f>
        <v>0</v>
      </c>
      <c r="V18" s="15">
        <f>COUNTIF(Data!Y2:Y201,"330")</f>
        <v>0</v>
      </c>
      <c r="W18" s="15">
        <f>COUNTIF(Data!Z2:Z201,"330")</f>
        <v>0</v>
      </c>
      <c r="X18" s="15">
        <f>COUNTIF(Data!AA2:AA201,"330")</f>
        <v>0</v>
      </c>
      <c r="Y18" s="15">
        <f>COUNTIF(Data!AB2:AB201,"330")</f>
        <v>0</v>
      </c>
      <c r="Z18" s="15">
        <f>COUNTIF(Data!AC2:AC201,"330")</f>
        <v>0</v>
      </c>
      <c r="AA18" s="15">
        <f>COUNTIF(Data!AD2:AD201,"330")</f>
        <v>0</v>
      </c>
      <c r="AB18" s="15">
        <f>COUNTIF(Data!AE2:AE201,"330")</f>
        <v>0</v>
      </c>
      <c r="AC18" s="15">
        <f>COUNTIF(Data!AF2:AF201,"330")</f>
        <v>0</v>
      </c>
      <c r="AD18" s="15">
        <f>COUNTIF(Data!AG2:AG201,"330")</f>
        <v>0</v>
      </c>
      <c r="AE18" s="15">
        <f>COUNTIF(Data!AH2:AH201,"330")</f>
        <v>0</v>
      </c>
      <c r="AF18" s="15">
        <f>COUNTIF(Data!AI2:AI201,"330")</f>
        <v>0</v>
      </c>
      <c r="AG18" s="15">
        <f>COUNTIF(Data!AJ2:AJ201,"330")</f>
        <v>0</v>
      </c>
      <c r="AH18" s="15">
        <f>COUNTIF(Data!AK2:AK201,"330")</f>
        <v>0</v>
      </c>
      <c r="AI18" s="15">
        <f>COUNTIF(Data!AL2:AL201,"330")</f>
        <v>0</v>
      </c>
      <c r="AJ18" s="15">
        <f>COUNTIF(Data!AM2:AM201,"330")</f>
        <v>0</v>
      </c>
      <c r="AK18" s="15">
        <f>COUNTIF(Data!AN2:AN201,"330")</f>
        <v>0</v>
      </c>
      <c r="AL18" s="15">
        <f>COUNTIF(Data!AO2:AO201,"330")</f>
        <v>0</v>
      </c>
      <c r="AM18" s="15">
        <f>COUNTIF(Data!AP2:AP201,"330")</f>
        <v>0</v>
      </c>
      <c r="AN18" s="15">
        <f>COUNTIF(Data!AQ2:AQ201,"330")</f>
        <v>0</v>
      </c>
      <c r="AO18" s="15">
        <f>COUNTIF(Data!AR2:AR201,"330")</f>
        <v>0</v>
      </c>
      <c r="AP18" s="15">
        <f>COUNTIF(Data!AS2:AS201,"330")</f>
        <v>0</v>
      </c>
      <c r="AQ18" s="15">
        <f>COUNTIF(Data!AT2:AT201,"330")</f>
        <v>0</v>
      </c>
      <c r="AR18" s="15">
        <f>COUNTIF(Data!AU2:AU201,"330")</f>
        <v>0</v>
      </c>
      <c r="AS18" s="15">
        <f>COUNTIF(Data!AV2:AV201,"330")</f>
        <v>0</v>
      </c>
      <c r="AT18" s="15">
        <f>COUNTIF(Data!AW2:AW201,"330")</f>
        <v>0</v>
      </c>
      <c r="AU18" s="15">
        <f>COUNTIF(Data!AX2:AX201,"330")</f>
        <v>0</v>
      </c>
      <c r="AV18" s="15">
        <f>COUNTIF(Data!AY2:AY201,"330")</f>
        <v>0</v>
      </c>
      <c r="AW18" s="15">
        <f>COUNTIF(Data!AZ2:AZ201,"330")</f>
        <v>0</v>
      </c>
      <c r="AX18" s="15">
        <f>COUNTIF(Data!BA2:BA201,"330")</f>
        <v>0</v>
      </c>
      <c r="AY18" s="15">
        <f>COUNTIF(Data!BB2:BB201,"330")</f>
        <v>1</v>
      </c>
      <c r="AZ18" s="15">
        <f>COUNTIF(Data!BC2:BC201,"330")</f>
        <v>1</v>
      </c>
      <c r="BA18" s="15">
        <f>COUNTIF(Data!BD2:BD201,"330")</f>
        <v>1</v>
      </c>
      <c r="BB18" s="15">
        <f>COUNTIF(Data!BE2:BE201,"330")</f>
        <v>1</v>
      </c>
      <c r="BC18" s="15">
        <f>COUNTIF(Data!BF2:BF201,"330")</f>
        <v>2</v>
      </c>
    </row>
    <row r="19" spans="1:55" ht="12.75">
      <c r="A19" s="41" t="s">
        <v>559</v>
      </c>
      <c r="B19" s="15">
        <f>SUM(B16:B18)</f>
        <v>7</v>
      </c>
      <c r="C19" s="15">
        <f aca="true" t="shared" si="6" ref="C19:BC19">SUM(C16:C18)</f>
        <v>7</v>
      </c>
      <c r="D19" s="15">
        <f t="shared" si="6"/>
        <v>6</v>
      </c>
      <c r="E19" s="15">
        <f t="shared" si="6"/>
        <v>6</v>
      </c>
      <c r="F19" s="15">
        <f t="shared" si="6"/>
        <v>6</v>
      </c>
      <c r="G19" s="15">
        <f t="shared" si="6"/>
        <v>6</v>
      </c>
      <c r="H19" s="15">
        <f t="shared" si="6"/>
        <v>6</v>
      </c>
      <c r="I19" s="15">
        <f t="shared" si="6"/>
        <v>5</v>
      </c>
      <c r="J19" s="15">
        <f t="shared" si="6"/>
        <v>4</v>
      </c>
      <c r="K19" s="15">
        <f t="shared" si="6"/>
        <v>4</v>
      </c>
      <c r="L19" s="15">
        <f t="shared" si="6"/>
        <v>4</v>
      </c>
      <c r="M19" s="15">
        <f t="shared" si="6"/>
        <v>4</v>
      </c>
      <c r="N19" s="15">
        <f t="shared" si="6"/>
        <v>5</v>
      </c>
      <c r="O19" s="15">
        <f t="shared" si="6"/>
        <v>6</v>
      </c>
      <c r="P19" s="15">
        <f t="shared" si="6"/>
        <v>6</v>
      </c>
      <c r="Q19" s="15">
        <f t="shared" si="6"/>
        <v>6</v>
      </c>
      <c r="R19" s="15">
        <f t="shared" si="6"/>
        <v>7</v>
      </c>
      <c r="S19" s="15">
        <f t="shared" si="6"/>
        <v>7</v>
      </c>
      <c r="T19" s="15">
        <f t="shared" si="6"/>
        <v>7</v>
      </c>
      <c r="U19" s="15">
        <f t="shared" si="6"/>
        <v>6</v>
      </c>
      <c r="V19" s="15">
        <f t="shared" si="6"/>
        <v>6</v>
      </c>
      <c r="W19" s="15">
        <f t="shared" si="6"/>
        <v>6</v>
      </c>
      <c r="X19" s="15">
        <f t="shared" si="6"/>
        <v>6</v>
      </c>
      <c r="Y19" s="15">
        <f t="shared" si="6"/>
        <v>6</v>
      </c>
      <c r="Z19" s="15">
        <f t="shared" si="6"/>
        <v>6</v>
      </c>
      <c r="AA19" s="15">
        <f t="shared" si="6"/>
        <v>7</v>
      </c>
      <c r="AB19" s="15">
        <f t="shared" si="6"/>
        <v>8</v>
      </c>
      <c r="AC19" s="15">
        <f t="shared" si="6"/>
        <v>8</v>
      </c>
      <c r="AD19" s="15">
        <f t="shared" si="6"/>
        <v>8</v>
      </c>
      <c r="AE19" s="15">
        <f t="shared" si="6"/>
        <v>8</v>
      </c>
      <c r="AF19" s="15">
        <f t="shared" si="6"/>
        <v>8</v>
      </c>
      <c r="AG19" s="15">
        <f t="shared" si="6"/>
        <v>9</v>
      </c>
      <c r="AH19" s="15">
        <f t="shared" si="6"/>
        <v>9</v>
      </c>
      <c r="AI19" s="15">
        <f t="shared" si="6"/>
        <v>9</v>
      </c>
      <c r="AJ19" s="15">
        <f t="shared" si="6"/>
        <v>10</v>
      </c>
      <c r="AK19" s="15">
        <f t="shared" si="6"/>
        <v>11</v>
      </c>
      <c r="AL19" s="15">
        <f t="shared" si="6"/>
        <v>13</v>
      </c>
      <c r="AM19" s="15">
        <f t="shared" si="6"/>
        <v>13</v>
      </c>
      <c r="AN19" s="15">
        <f t="shared" si="6"/>
        <v>14</v>
      </c>
      <c r="AO19" s="15">
        <f t="shared" si="6"/>
        <v>14</v>
      </c>
      <c r="AP19" s="15">
        <f t="shared" si="6"/>
        <v>14</v>
      </c>
      <c r="AQ19" s="15">
        <f t="shared" si="6"/>
        <v>15</v>
      </c>
      <c r="AR19" s="15">
        <f t="shared" si="6"/>
        <v>15</v>
      </c>
      <c r="AS19" s="15">
        <f t="shared" si="6"/>
        <v>16</v>
      </c>
      <c r="AT19" s="15">
        <f t="shared" si="6"/>
        <v>16</v>
      </c>
      <c r="AU19" s="15">
        <f t="shared" si="6"/>
        <v>16</v>
      </c>
      <c r="AV19" s="15">
        <f t="shared" si="6"/>
        <v>16</v>
      </c>
      <c r="AW19" s="15">
        <f t="shared" si="6"/>
        <v>16</v>
      </c>
      <c r="AX19" s="15">
        <f t="shared" si="6"/>
        <v>16</v>
      </c>
      <c r="AY19" s="15">
        <f t="shared" si="6"/>
        <v>16</v>
      </c>
      <c r="AZ19" s="15">
        <f t="shared" si="6"/>
        <v>16</v>
      </c>
      <c r="BA19" s="15">
        <f t="shared" si="6"/>
        <v>16</v>
      </c>
      <c r="BB19" s="15">
        <f t="shared" si="6"/>
        <v>16</v>
      </c>
      <c r="BC19" s="15">
        <f t="shared" si="6"/>
        <v>17</v>
      </c>
    </row>
    <row r="20" spans="1:55" ht="12.75">
      <c r="A20" s="23" t="s">
        <v>1087</v>
      </c>
      <c r="B20" s="23">
        <f>B19/(B6+B13+B19+B22)</f>
        <v>0.07216494845360824</v>
      </c>
      <c r="C20" s="23">
        <f aca="true" t="shared" si="7" ref="C20:BC20">C19/(C6+C13+C19+C22)</f>
        <v>0.06140350877192982</v>
      </c>
      <c r="D20" s="23">
        <f t="shared" si="7"/>
        <v>0.05084745762711865</v>
      </c>
      <c r="E20" s="23">
        <f t="shared" si="7"/>
        <v>0.04838709677419355</v>
      </c>
      <c r="F20" s="23">
        <f t="shared" si="7"/>
        <v>0.048</v>
      </c>
      <c r="G20" s="23">
        <f t="shared" si="7"/>
        <v>0.046511627906976744</v>
      </c>
      <c r="H20" s="23">
        <f t="shared" si="7"/>
        <v>0.045454545454545456</v>
      </c>
      <c r="I20" s="23">
        <f t="shared" si="7"/>
        <v>0.03676470588235294</v>
      </c>
      <c r="J20" s="23">
        <f t="shared" si="7"/>
        <v>0.029411764705882353</v>
      </c>
      <c r="K20" s="23">
        <f t="shared" si="7"/>
        <v>0.02857142857142857</v>
      </c>
      <c r="L20" s="23">
        <f t="shared" si="7"/>
        <v>0.02857142857142857</v>
      </c>
      <c r="M20" s="23">
        <f t="shared" si="7"/>
        <v>0.028368794326241134</v>
      </c>
      <c r="N20" s="23">
        <f t="shared" si="7"/>
        <v>0.034722222222222224</v>
      </c>
      <c r="O20" s="23">
        <f t="shared" si="7"/>
        <v>0.041666666666666664</v>
      </c>
      <c r="P20" s="23">
        <f t="shared" si="7"/>
        <v>0.041379310344827586</v>
      </c>
      <c r="Q20" s="23">
        <f t="shared" si="7"/>
        <v>0.04081632653061224</v>
      </c>
      <c r="R20" s="23">
        <f t="shared" si="7"/>
        <v>0.045454545454545456</v>
      </c>
      <c r="S20" s="23">
        <f t="shared" si="7"/>
        <v>0.04516129032258064</v>
      </c>
      <c r="T20" s="23">
        <f t="shared" si="7"/>
        <v>0.04487179487179487</v>
      </c>
      <c r="U20" s="23">
        <f t="shared" si="7"/>
        <v>0.03773584905660377</v>
      </c>
      <c r="V20" s="23">
        <f t="shared" si="7"/>
        <v>0.037037037037037035</v>
      </c>
      <c r="W20" s="23">
        <f t="shared" si="7"/>
        <v>0.036585365853658534</v>
      </c>
      <c r="X20" s="23">
        <f t="shared" si="7"/>
        <v>0.03614457831325301</v>
      </c>
      <c r="Y20" s="23">
        <f t="shared" si="7"/>
        <v>0.03614457831325301</v>
      </c>
      <c r="Z20" s="23">
        <f t="shared" si="7"/>
        <v>0.03571428571428571</v>
      </c>
      <c r="AA20" s="23">
        <f t="shared" si="7"/>
        <v>0.041666666666666664</v>
      </c>
      <c r="AB20" s="23">
        <f t="shared" si="7"/>
        <v>0.047619047619047616</v>
      </c>
      <c r="AC20" s="23">
        <f t="shared" si="7"/>
        <v>0.047058823529411764</v>
      </c>
      <c r="AD20" s="23">
        <f t="shared" si="7"/>
        <v>0.047058823529411764</v>
      </c>
      <c r="AE20" s="23">
        <f t="shared" si="7"/>
        <v>0.047058823529411764</v>
      </c>
      <c r="AF20" s="23">
        <f t="shared" si="7"/>
        <v>0.047058823529411764</v>
      </c>
      <c r="AG20" s="23">
        <f t="shared" si="7"/>
        <v>0.05232558139534884</v>
      </c>
      <c r="AH20" s="23">
        <f t="shared" si="7"/>
        <v>0.0481283422459893</v>
      </c>
      <c r="AI20" s="23">
        <f t="shared" si="7"/>
        <v>0.047619047619047616</v>
      </c>
      <c r="AJ20" s="23">
        <f t="shared" si="7"/>
        <v>0.05235602094240838</v>
      </c>
      <c r="AK20" s="23">
        <f t="shared" si="7"/>
        <v>0.057291666666666664</v>
      </c>
      <c r="AL20" s="23">
        <f t="shared" si="7"/>
        <v>0.06770833333333333</v>
      </c>
      <c r="AM20" s="23">
        <f t="shared" si="7"/>
        <v>0.06770833333333333</v>
      </c>
      <c r="AN20" s="23">
        <f t="shared" si="7"/>
        <v>0.07291666666666667</v>
      </c>
      <c r="AO20" s="23">
        <f t="shared" si="7"/>
        <v>0.07291666666666667</v>
      </c>
      <c r="AP20" s="23">
        <f t="shared" si="7"/>
        <v>0.07291666666666667</v>
      </c>
      <c r="AQ20" s="23">
        <f t="shared" si="7"/>
        <v>0.078125</v>
      </c>
      <c r="AR20" s="23">
        <f t="shared" si="7"/>
        <v>0.078125</v>
      </c>
      <c r="AS20" s="23">
        <f t="shared" si="7"/>
        <v>0.08290155440414508</v>
      </c>
      <c r="AT20" s="23">
        <f t="shared" si="7"/>
        <v>0.08290155440414508</v>
      </c>
      <c r="AU20" s="23">
        <f t="shared" si="7"/>
        <v>0.08290155440414508</v>
      </c>
      <c r="AV20" s="23">
        <f t="shared" si="7"/>
        <v>0.08290155440414508</v>
      </c>
      <c r="AW20" s="23">
        <f t="shared" si="7"/>
        <v>0.08247422680412371</v>
      </c>
      <c r="AX20" s="23">
        <f t="shared" si="7"/>
        <v>0.08247422680412371</v>
      </c>
      <c r="AY20" s="23">
        <f t="shared" si="7"/>
        <v>0.08247422680412371</v>
      </c>
      <c r="AZ20" s="23">
        <f t="shared" si="7"/>
        <v>0.08247422680412371</v>
      </c>
      <c r="BA20" s="23">
        <f t="shared" si="7"/>
        <v>0.08247422680412371</v>
      </c>
      <c r="BB20" s="23">
        <f t="shared" si="7"/>
        <v>0.08205128205128205</v>
      </c>
      <c r="BC20" s="23">
        <f t="shared" si="7"/>
        <v>0.08717948717948718</v>
      </c>
    </row>
    <row r="21" spans="1:55" ht="12.75">
      <c r="A21" s="24"/>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row>
    <row r="22" spans="1:55" ht="12.75">
      <c r="A22" s="24">
        <v>999</v>
      </c>
      <c r="B22" s="15">
        <f>COUNTIF(Data!E2:E201,"999")</f>
        <v>16</v>
      </c>
      <c r="C22" s="15">
        <f>COUNTIF(Data!F2:F201,"999")</f>
        <v>28</v>
      </c>
      <c r="D22" s="15">
        <f>COUNTIF(Data!G2:G201,"999")</f>
        <v>24</v>
      </c>
      <c r="E22" s="15">
        <f>COUNTIF(Data!H2:H201,"999")</f>
        <v>23</v>
      </c>
      <c r="F22" s="15">
        <f>COUNTIF(Data!I2:I201,"999")</f>
        <v>22</v>
      </c>
      <c r="G22" s="15">
        <f>COUNTIF(Data!J2:J201,"999")</f>
        <v>24</v>
      </c>
      <c r="H22" s="15">
        <f>COUNTIF(Data!K2:K201,"999")</f>
        <v>23</v>
      </c>
      <c r="I22" s="15">
        <f>COUNTIF(Data!L2:L201,"999")</f>
        <v>25</v>
      </c>
      <c r="J22" s="15">
        <f>COUNTIF(Data!M2:M201,"999")</f>
        <v>23</v>
      </c>
      <c r="K22" s="15">
        <f>COUNTIF(Data!N2:N201,"999")</f>
        <v>23</v>
      </c>
      <c r="L22" s="15">
        <f>COUNTIF(Data!O2:O201,"999")</f>
        <v>22</v>
      </c>
      <c r="M22" s="15">
        <f>COUNTIF(Data!P2:P201,"999")</f>
        <v>22</v>
      </c>
      <c r="N22" s="15">
        <f>COUNTIF(Data!Q2:Q201,"999")</f>
        <v>20</v>
      </c>
      <c r="O22" s="15">
        <f>COUNTIF(Data!R2:R201,"999")</f>
        <v>16</v>
      </c>
      <c r="P22" s="15">
        <f>COUNTIF(Data!S2:S201,"999")</f>
        <v>15</v>
      </c>
      <c r="Q22" s="15">
        <f>COUNTIF(Data!T2:T201,"999")</f>
        <v>17</v>
      </c>
      <c r="R22" s="15">
        <f>COUNTIF(Data!U2:U201,"999")</f>
        <v>18</v>
      </c>
      <c r="S22" s="15">
        <f>COUNTIF(Data!V2:V201,"999")</f>
        <v>17</v>
      </c>
      <c r="T22" s="15">
        <f>COUNTIF(Data!W2:W201,"999")</f>
        <v>18</v>
      </c>
      <c r="U22" s="15">
        <f>COUNTIF(Data!X2:X201,"999")</f>
        <v>19</v>
      </c>
      <c r="V22" s="15">
        <f>COUNTIF(Data!Y2:Y201,"999")</f>
        <v>18</v>
      </c>
      <c r="W22" s="15">
        <f>COUNTIF(Data!Z2:Z201,"999")</f>
        <v>17</v>
      </c>
      <c r="X22" s="15">
        <f>COUNTIF(Data!AA2:AA201,"999")</f>
        <v>16</v>
      </c>
      <c r="Y22" s="15">
        <f>COUNTIF(Data!AB2:AB201,"999")</f>
        <v>15</v>
      </c>
      <c r="Z22" s="15">
        <f>COUNTIF(Data!AC2:AC201,"999")</f>
        <v>13</v>
      </c>
      <c r="AA22" s="15">
        <f>COUNTIF(Data!AD2:AD201,"999")</f>
        <v>12</v>
      </c>
      <c r="AB22" s="15">
        <f>COUNTIF(Data!AE2:AE201,"999")</f>
        <v>12</v>
      </c>
      <c r="AC22" s="15">
        <f>COUNTIF(Data!AF2:AF201,"999")</f>
        <v>11</v>
      </c>
      <c r="AD22" s="15">
        <f>COUNTIF(Data!AG2:AG201,"999")</f>
        <v>11</v>
      </c>
      <c r="AE22" s="15">
        <f>COUNTIF(Data!AH2:AH201,"999")</f>
        <v>10</v>
      </c>
      <c r="AF22" s="15">
        <f>COUNTIF(Data!AI2:AI201,"999")</f>
        <v>10</v>
      </c>
      <c r="AG22" s="15">
        <f>COUNTIF(Data!AJ2:AJ201,"999")</f>
        <v>9</v>
      </c>
      <c r="AH22" s="15">
        <f>COUNTIF(Data!AK2:AK201,"999")</f>
        <v>15</v>
      </c>
      <c r="AI22" s="15">
        <f>COUNTIF(Data!AL2:AL201,"999")</f>
        <v>11</v>
      </c>
      <c r="AJ22" s="15">
        <f>COUNTIF(Data!AM2:AM201,"999")</f>
        <v>8</v>
      </c>
      <c r="AK22" s="15">
        <f>COUNTIF(Data!AN2:AN201,"999")</f>
        <v>7</v>
      </c>
      <c r="AL22" s="15">
        <f>COUNTIF(Data!AO2:AO201,"999")</f>
        <v>2</v>
      </c>
      <c r="AM22" s="15">
        <f>COUNTIF(Data!AP2:AP201,"999")</f>
        <v>3</v>
      </c>
      <c r="AN22" s="15">
        <f>COUNTIF(Data!AQ2:AQ201,"999")</f>
        <v>3</v>
      </c>
      <c r="AO22" s="15">
        <f>COUNTIF(Data!AR2:AR201,"999")</f>
        <v>1</v>
      </c>
      <c r="AP22" s="15">
        <f>COUNTIF(Data!AS2:AS201,"999")</f>
        <v>1</v>
      </c>
      <c r="AQ22" s="15">
        <f>COUNTIF(Data!AT2:AT201,"999")</f>
        <v>1</v>
      </c>
      <c r="AR22" s="15">
        <f>COUNTIF(Data!AU2:AU201,"999")</f>
        <v>0</v>
      </c>
      <c r="AS22" s="15">
        <f>COUNTIF(Data!AV2:AV201,"999")</f>
        <v>0</v>
      </c>
      <c r="AT22" s="15">
        <f>COUNTIF(Data!AW2:AW201,"999")</f>
        <v>0</v>
      </c>
      <c r="AU22" s="15">
        <f>COUNTIF(Data!AX2:AX201,"999")</f>
        <v>0</v>
      </c>
      <c r="AV22" s="15">
        <f>COUNTIF(Data!AY2:AY201,"999")</f>
        <v>1</v>
      </c>
      <c r="AW22" s="15">
        <f>COUNTIF(Data!AZ2:AZ201,"999")</f>
        <v>1</v>
      </c>
      <c r="AX22" s="15">
        <f>COUNTIF(Data!BA2:BA201,"999")</f>
        <v>1</v>
      </c>
      <c r="AY22" s="15">
        <f>COUNTIF(Data!BB2:BB201,"999")</f>
        <v>1</v>
      </c>
      <c r="AZ22" s="15">
        <f>COUNTIF(Data!BC2:BC201,"999")</f>
        <v>1</v>
      </c>
      <c r="BA22" s="15">
        <f>COUNTIF(Data!BD2:BD201,"999")</f>
        <v>1</v>
      </c>
      <c r="BB22" s="15">
        <f>COUNTIF(Data!BE2:BE201,"999")</f>
        <v>1</v>
      </c>
      <c r="BC22" s="15">
        <f>COUNTIF(Data!BF2:BF201,"999")</f>
        <v>1</v>
      </c>
    </row>
    <row r="23" spans="1:55" ht="12.75">
      <c r="A23" s="41" t="s">
        <v>1085</v>
      </c>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row>
    <row r="24" spans="1:55" s="42" customFormat="1" ht="12.75">
      <c r="A24" s="23" t="s">
        <v>1087</v>
      </c>
      <c r="B24" s="23">
        <f>B22/(B6+B13+B19+B22)</f>
        <v>0.16494845360824742</v>
      </c>
      <c r="C24" s="23">
        <f aca="true" t="shared" si="8" ref="C24:BC24">C22/(C6+C13+C19+C22)</f>
        <v>0.24561403508771928</v>
      </c>
      <c r="D24" s="23">
        <f t="shared" si="8"/>
        <v>0.2033898305084746</v>
      </c>
      <c r="E24" s="23">
        <f t="shared" si="8"/>
        <v>0.18548387096774194</v>
      </c>
      <c r="F24" s="23">
        <f t="shared" si="8"/>
        <v>0.176</v>
      </c>
      <c r="G24" s="23">
        <f t="shared" si="8"/>
        <v>0.18604651162790697</v>
      </c>
      <c r="H24" s="23">
        <f t="shared" si="8"/>
        <v>0.17424242424242425</v>
      </c>
      <c r="I24" s="23">
        <f t="shared" si="8"/>
        <v>0.18382352941176472</v>
      </c>
      <c r="J24" s="23">
        <f t="shared" si="8"/>
        <v>0.16911764705882354</v>
      </c>
      <c r="K24" s="23">
        <f t="shared" si="8"/>
        <v>0.16428571428571428</v>
      </c>
      <c r="L24" s="23">
        <f t="shared" si="8"/>
        <v>0.15714285714285714</v>
      </c>
      <c r="M24" s="23">
        <f t="shared" si="8"/>
        <v>0.15602836879432624</v>
      </c>
      <c r="N24" s="23">
        <f t="shared" si="8"/>
        <v>0.1388888888888889</v>
      </c>
      <c r="O24" s="23">
        <f t="shared" si="8"/>
        <v>0.1111111111111111</v>
      </c>
      <c r="P24" s="23">
        <f t="shared" si="8"/>
        <v>0.10344827586206896</v>
      </c>
      <c r="Q24" s="23">
        <f t="shared" si="8"/>
        <v>0.11564625850340136</v>
      </c>
      <c r="R24" s="23">
        <f t="shared" si="8"/>
        <v>0.11688311688311688</v>
      </c>
      <c r="S24" s="23">
        <f t="shared" si="8"/>
        <v>0.10967741935483871</v>
      </c>
      <c r="T24" s="23">
        <f t="shared" si="8"/>
        <v>0.11538461538461539</v>
      </c>
      <c r="U24" s="23">
        <f t="shared" si="8"/>
        <v>0.11949685534591195</v>
      </c>
      <c r="V24" s="23">
        <f t="shared" si="8"/>
        <v>0.1111111111111111</v>
      </c>
      <c r="W24" s="23">
        <f t="shared" si="8"/>
        <v>0.10365853658536585</v>
      </c>
      <c r="X24" s="23">
        <f t="shared" si="8"/>
        <v>0.0963855421686747</v>
      </c>
      <c r="Y24" s="23">
        <f t="shared" si="8"/>
        <v>0.09036144578313253</v>
      </c>
      <c r="Z24" s="23">
        <f t="shared" si="8"/>
        <v>0.07738095238095238</v>
      </c>
      <c r="AA24" s="23">
        <f t="shared" si="8"/>
        <v>0.07142857142857142</v>
      </c>
      <c r="AB24" s="23">
        <f t="shared" si="8"/>
        <v>0.07142857142857142</v>
      </c>
      <c r="AC24" s="23">
        <f t="shared" si="8"/>
        <v>0.06470588235294118</v>
      </c>
      <c r="AD24" s="23">
        <f t="shared" si="8"/>
        <v>0.06470588235294118</v>
      </c>
      <c r="AE24" s="23">
        <f t="shared" si="8"/>
        <v>0.058823529411764705</v>
      </c>
      <c r="AF24" s="23">
        <f t="shared" si="8"/>
        <v>0.058823529411764705</v>
      </c>
      <c r="AG24" s="23">
        <f t="shared" si="8"/>
        <v>0.05232558139534884</v>
      </c>
      <c r="AH24" s="23">
        <f t="shared" si="8"/>
        <v>0.08021390374331551</v>
      </c>
      <c r="AI24" s="23">
        <f t="shared" si="8"/>
        <v>0.0582010582010582</v>
      </c>
      <c r="AJ24" s="23">
        <f t="shared" si="8"/>
        <v>0.041884816753926704</v>
      </c>
      <c r="AK24" s="23">
        <f t="shared" si="8"/>
        <v>0.036458333333333336</v>
      </c>
      <c r="AL24" s="23">
        <f t="shared" si="8"/>
        <v>0.010416666666666666</v>
      </c>
      <c r="AM24" s="23">
        <f t="shared" si="8"/>
        <v>0.015625</v>
      </c>
      <c r="AN24" s="23">
        <f t="shared" si="8"/>
        <v>0.015625</v>
      </c>
      <c r="AO24" s="23">
        <f t="shared" si="8"/>
        <v>0.005208333333333333</v>
      </c>
      <c r="AP24" s="23">
        <f t="shared" si="8"/>
        <v>0.005208333333333333</v>
      </c>
      <c r="AQ24" s="23">
        <f t="shared" si="8"/>
        <v>0.005208333333333333</v>
      </c>
      <c r="AR24" s="23">
        <f t="shared" si="8"/>
        <v>0</v>
      </c>
      <c r="AS24" s="23">
        <f t="shared" si="8"/>
        <v>0</v>
      </c>
      <c r="AT24" s="23">
        <f t="shared" si="8"/>
        <v>0</v>
      </c>
      <c r="AU24" s="23">
        <f t="shared" si="8"/>
        <v>0</v>
      </c>
      <c r="AV24" s="23">
        <f t="shared" si="8"/>
        <v>0.0051813471502590676</v>
      </c>
      <c r="AW24" s="23">
        <f t="shared" si="8"/>
        <v>0.005154639175257732</v>
      </c>
      <c r="AX24" s="23">
        <f t="shared" si="8"/>
        <v>0.005154639175257732</v>
      </c>
      <c r="AY24" s="23">
        <f t="shared" si="8"/>
        <v>0.005154639175257732</v>
      </c>
      <c r="AZ24" s="23">
        <f t="shared" si="8"/>
        <v>0.005154639175257732</v>
      </c>
      <c r="BA24" s="23">
        <f t="shared" si="8"/>
        <v>0.005154639175257732</v>
      </c>
      <c r="BB24" s="23">
        <f t="shared" si="8"/>
        <v>0.005128205128205128</v>
      </c>
      <c r="BC24" s="23">
        <f t="shared" si="8"/>
        <v>0.005128205128205128</v>
      </c>
    </row>
    <row r="25" spans="1:55" ht="12.75">
      <c r="A25" s="23"/>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row>
    <row r="26" spans="1:55" ht="12.75">
      <c r="A26" s="24"/>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row>
    <row r="27" spans="1:55" ht="12.75">
      <c r="A27" s="24">
        <v>0</v>
      </c>
      <c r="B27" s="15">
        <f>COUNTIF(Data!E2:E201,"000")</f>
        <v>103</v>
      </c>
      <c r="C27" s="15">
        <f>COUNTIF(Data!F2:F201,"000")</f>
        <v>86</v>
      </c>
      <c r="D27" s="15">
        <f>COUNTIF(Data!G2:G201,"000")</f>
        <v>82</v>
      </c>
      <c r="E27" s="15">
        <f>COUNTIF(Data!H2:H201,"000")</f>
        <v>76</v>
      </c>
      <c r="F27" s="15">
        <f>COUNTIF(Data!I2:I201,"000")</f>
        <v>75</v>
      </c>
      <c r="G27" s="15">
        <f>COUNTIF(Data!J2:J201,"000")</f>
        <v>71</v>
      </c>
      <c r="H27" s="15">
        <f>COUNTIF(Data!K2:K201,"000")</f>
        <v>68</v>
      </c>
      <c r="I27" s="15">
        <f>COUNTIF(Data!L2:L201,"000")</f>
        <v>64</v>
      </c>
      <c r="J27" s="15">
        <f>COUNTIF(Data!M2:M201,"000")</f>
        <v>64</v>
      </c>
      <c r="K27" s="15">
        <f>COUNTIF(Data!N2:N201,"000")</f>
        <v>60</v>
      </c>
      <c r="L27" s="15">
        <f>COUNTIF(Data!O2:O201,"000")</f>
        <v>60</v>
      </c>
      <c r="M27" s="15">
        <f>COUNTIF(Data!P2:P201,"000")</f>
        <v>59</v>
      </c>
      <c r="N27" s="15">
        <f>COUNTIF(Data!Q2:Q201,"000")</f>
        <v>56</v>
      </c>
      <c r="O27" s="15">
        <f>COUNTIF(Data!R2:R201,"000")</f>
        <v>56</v>
      </c>
      <c r="P27" s="15">
        <f>COUNTIF(Data!S2:S201,"000")</f>
        <v>55</v>
      </c>
      <c r="Q27" s="15">
        <f>COUNTIF(Data!T2:T201,"000")</f>
        <v>53</v>
      </c>
      <c r="R27" s="15">
        <f>COUNTIF(Data!U2:U201,"000")</f>
        <v>46</v>
      </c>
      <c r="S27" s="15">
        <f>COUNTIF(Data!V2:V201,"000")</f>
        <v>45</v>
      </c>
      <c r="T27" s="15">
        <f>COUNTIF(Data!W2:W201,"000")</f>
        <v>44</v>
      </c>
      <c r="U27" s="15">
        <f>COUNTIF(Data!X2:X201,"000")</f>
        <v>41</v>
      </c>
      <c r="V27" s="15">
        <f>COUNTIF(Data!Y2:Y201,"000")</f>
        <v>38</v>
      </c>
      <c r="W27" s="15">
        <f>COUNTIF(Data!Z2:Z201,"000")</f>
        <v>36</v>
      </c>
      <c r="X27" s="15">
        <f>COUNTIF(Data!AA2:AA201,"000")</f>
        <v>34</v>
      </c>
      <c r="Y27" s="15">
        <f>COUNTIF(Data!AB2:AB201,"000")</f>
        <v>34</v>
      </c>
      <c r="Z27" s="15">
        <f>COUNTIF(Data!AC2:AC201,"000")</f>
        <v>32</v>
      </c>
      <c r="AA27" s="15">
        <f>COUNTIF(Data!AD2:AD201,"000")</f>
        <v>32</v>
      </c>
      <c r="AB27" s="15">
        <f>COUNTIF(Data!AE2:AE201,"000")</f>
        <v>32</v>
      </c>
      <c r="AC27" s="15">
        <f>COUNTIF(Data!AF2:AF201,"000")</f>
        <v>30</v>
      </c>
      <c r="AD27" s="15">
        <f>COUNTIF(Data!AG2:AG201,"000")</f>
        <v>30</v>
      </c>
      <c r="AE27" s="15">
        <f>COUNTIF(Data!AH2:AH201,"000")</f>
        <v>30</v>
      </c>
      <c r="AF27" s="15">
        <f>COUNTIF(Data!AI2:AI201,"000")</f>
        <v>30</v>
      </c>
      <c r="AG27" s="15">
        <f>COUNTIF(Data!AJ2:AJ201,"000")</f>
        <v>28</v>
      </c>
      <c r="AH27" s="15">
        <f>COUNTIF(Data!AK2:AK201,"000")</f>
        <v>13</v>
      </c>
      <c r="AI27" s="15">
        <f>COUNTIF(Data!AL2:AL201,"000")</f>
        <v>11</v>
      </c>
      <c r="AJ27" s="15">
        <f>COUNTIF(Data!AM2:AM201,"000")</f>
        <v>9</v>
      </c>
      <c r="AK27" s="15">
        <f>COUNTIF(Data!AN2:AN201,"000")</f>
        <v>8</v>
      </c>
      <c r="AL27" s="15">
        <f>COUNTIF(Data!AO2:AO201,"000")</f>
        <v>8</v>
      </c>
      <c r="AM27" s="15">
        <f>COUNTIF(Data!AP2:AP201,"000")</f>
        <v>8</v>
      </c>
      <c r="AN27" s="15">
        <f>COUNTIF(Data!AQ2:AQ201,"000")</f>
        <v>8</v>
      </c>
      <c r="AO27" s="15">
        <f>COUNTIF(Data!AR2:AR201,"000")</f>
        <v>8</v>
      </c>
      <c r="AP27" s="15">
        <f>COUNTIF(Data!AS2:AS201,"000")</f>
        <v>8</v>
      </c>
      <c r="AQ27" s="15">
        <f>COUNTIF(Data!AT2:AT201,"000")</f>
        <v>8</v>
      </c>
      <c r="AR27" s="15">
        <f>COUNTIF(Data!AU2:AU201,"000")</f>
        <v>8</v>
      </c>
      <c r="AS27" s="15">
        <f>COUNTIF(Data!AV2:AV201,"000")</f>
        <v>7</v>
      </c>
      <c r="AT27" s="15">
        <f>COUNTIF(Data!AW2:AW201,"000")</f>
        <v>7</v>
      </c>
      <c r="AU27" s="15">
        <f>COUNTIF(Data!AX2:AX201,"000")</f>
        <v>7</v>
      </c>
      <c r="AV27" s="15">
        <f>COUNTIF(Data!AY2:AY201,"000")</f>
        <v>7</v>
      </c>
      <c r="AW27" s="15">
        <f>COUNTIF(Data!AZ2:AZ201,"000")</f>
        <v>6</v>
      </c>
      <c r="AX27" s="15">
        <f>COUNTIF(Data!BA2:BA201,"000")</f>
        <v>6</v>
      </c>
      <c r="AY27" s="15">
        <f>COUNTIF(Data!BB2:BB201,"000")</f>
        <v>6</v>
      </c>
      <c r="AZ27" s="15">
        <f>COUNTIF(Data!BC2:BC201,"000")</f>
        <v>6</v>
      </c>
      <c r="BA27" s="15">
        <f>COUNTIF(Data!BD2:BD201,"000")</f>
        <v>6</v>
      </c>
      <c r="BB27" s="15">
        <f>COUNTIF(Data!BE2:BE201,"000")</f>
        <v>5</v>
      </c>
      <c r="BC27" s="15">
        <f>COUNTIF(Data!BF2:BF201,"000")</f>
        <v>5</v>
      </c>
    </row>
    <row r="28" ht="12.75">
      <c r="A28" s="27" t="s">
        <v>1086</v>
      </c>
    </row>
    <row r="29" spans="1:55" ht="12.75">
      <c r="A29" s="24"/>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row>
    <row r="30" spans="1:55" ht="12.75">
      <c r="A30" s="24" t="s">
        <v>1084</v>
      </c>
      <c r="B30" s="15">
        <f aca="true" t="shared" si="9" ref="B30:AG30">SUM(B6,B13,B19,B27,B22)</f>
        <v>200</v>
      </c>
      <c r="C30" s="15">
        <f t="shared" si="9"/>
        <v>200</v>
      </c>
      <c r="D30" s="15">
        <f t="shared" si="9"/>
        <v>200</v>
      </c>
      <c r="E30" s="15">
        <f t="shared" si="9"/>
        <v>200</v>
      </c>
      <c r="F30" s="15">
        <f t="shared" si="9"/>
        <v>200</v>
      </c>
      <c r="G30" s="15">
        <f t="shared" si="9"/>
        <v>200</v>
      </c>
      <c r="H30" s="15">
        <f t="shared" si="9"/>
        <v>200</v>
      </c>
      <c r="I30" s="15">
        <f t="shared" si="9"/>
        <v>200</v>
      </c>
      <c r="J30" s="15">
        <f t="shared" si="9"/>
        <v>200</v>
      </c>
      <c r="K30" s="15">
        <f t="shared" si="9"/>
        <v>200</v>
      </c>
      <c r="L30" s="15">
        <f t="shared" si="9"/>
        <v>200</v>
      </c>
      <c r="M30" s="15">
        <f t="shared" si="9"/>
        <v>200</v>
      </c>
      <c r="N30" s="15">
        <f t="shared" si="9"/>
        <v>200</v>
      </c>
      <c r="O30" s="15">
        <f t="shared" si="9"/>
        <v>200</v>
      </c>
      <c r="P30" s="15">
        <f t="shared" si="9"/>
        <v>200</v>
      </c>
      <c r="Q30" s="15">
        <f t="shared" si="9"/>
        <v>200</v>
      </c>
      <c r="R30" s="15">
        <f t="shared" si="9"/>
        <v>200</v>
      </c>
      <c r="S30" s="15">
        <f t="shared" si="9"/>
        <v>200</v>
      </c>
      <c r="T30" s="15">
        <f t="shared" si="9"/>
        <v>200</v>
      </c>
      <c r="U30" s="15">
        <f t="shared" si="9"/>
        <v>200</v>
      </c>
      <c r="V30" s="15">
        <f t="shared" si="9"/>
        <v>200</v>
      </c>
      <c r="W30" s="15">
        <f t="shared" si="9"/>
        <v>200</v>
      </c>
      <c r="X30" s="15">
        <f t="shared" si="9"/>
        <v>200</v>
      </c>
      <c r="Y30" s="15">
        <f t="shared" si="9"/>
        <v>200</v>
      </c>
      <c r="Z30" s="15">
        <f t="shared" si="9"/>
        <v>200</v>
      </c>
      <c r="AA30" s="15">
        <f t="shared" si="9"/>
        <v>200</v>
      </c>
      <c r="AB30" s="15">
        <f t="shared" si="9"/>
        <v>200</v>
      </c>
      <c r="AC30" s="15">
        <f t="shared" si="9"/>
        <v>200</v>
      </c>
      <c r="AD30" s="15">
        <f t="shared" si="9"/>
        <v>200</v>
      </c>
      <c r="AE30" s="15">
        <f t="shared" si="9"/>
        <v>200</v>
      </c>
      <c r="AF30" s="15">
        <f t="shared" si="9"/>
        <v>200</v>
      </c>
      <c r="AG30" s="15">
        <f t="shared" si="9"/>
        <v>200</v>
      </c>
      <c r="AH30" s="15">
        <f aca="true" t="shared" si="10" ref="AH30:BC30">SUM(AH6,AH13,AH19,AH27,AH22)</f>
        <v>200</v>
      </c>
      <c r="AI30" s="15">
        <f t="shared" si="10"/>
        <v>200</v>
      </c>
      <c r="AJ30" s="15">
        <f t="shared" si="10"/>
        <v>200</v>
      </c>
      <c r="AK30" s="15">
        <f t="shared" si="10"/>
        <v>200</v>
      </c>
      <c r="AL30" s="15">
        <f t="shared" si="10"/>
        <v>200</v>
      </c>
      <c r="AM30" s="15">
        <f t="shared" si="10"/>
        <v>200</v>
      </c>
      <c r="AN30" s="15">
        <f t="shared" si="10"/>
        <v>200</v>
      </c>
      <c r="AO30" s="15">
        <f t="shared" si="10"/>
        <v>200</v>
      </c>
      <c r="AP30" s="15">
        <f t="shared" si="10"/>
        <v>200</v>
      </c>
      <c r="AQ30" s="15">
        <f t="shared" si="10"/>
        <v>200</v>
      </c>
      <c r="AR30" s="15">
        <f t="shared" si="10"/>
        <v>200</v>
      </c>
      <c r="AS30" s="15">
        <f t="shared" si="10"/>
        <v>200</v>
      </c>
      <c r="AT30" s="15">
        <f t="shared" si="10"/>
        <v>200</v>
      </c>
      <c r="AU30" s="15">
        <f t="shared" si="10"/>
        <v>200</v>
      </c>
      <c r="AV30" s="15">
        <f t="shared" si="10"/>
        <v>200</v>
      </c>
      <c r="AW30" s="15">
        <f t="shared" si="10"/>
        <v>200</v>
      </c>
      <c r="AX30" s="15">
        <f t="shared" si="10"/>
        <v>200</v>
      </c>
      <c r="AY30" s="15">
        <f t="shared" si="10"/>
        <v>200</v>
      </c>
      <c r="AZ30" s="15">
        <f t="shared" si="10"/>
        <v>200</v>
      </c>
      <c r="BA30" s="15">
        <f t="shared" si="10"/>
        <v>200</v>
      </c>
      <c r="BB30" s="15">
        <f t="shared" si="10"/>
        <v>200</v>
      </c>
      <c r="BC30" s="15">
        <f t="shared" si="10"/>
        <v>200</v>
      </c>
    </row>
    <row r="31" spans="1:55" ht="12.7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row>
    <row r="36" ht="12.75">
      <c r="M36" s="72"/>
    </row>
  </sheetData>
  <sheetProtection/>
  <printOptions/>
  <pageMargins left="0.75" right="0.75" top="1" bottom="1"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C11"/>
  <sheetViews>
    <sheetView zoomScalePageLayoutView="0" workbookViewId="0" topLeftCell="A1">
      <selection activeCell="A14" sqref="A14"/>
    </sheetView>
  </sheetViews>
  <sheetFormatPr defaultColWidth="9.140625" defaultRowHeight="12.75"/>
  <cols>
    <col min="1" max="1" width="60.421875" style="60" customWidth="1"/>
    <col min="2" max="2" width="38.421875" style="60" customWidth="1"/>
    <col min="3" max="16384" width="9.140625" style="60" customWidth="1"/>
  </cols>
  <sheetData>
    <row r="1" spans="1:3" s="27" customFormat="1" ht="12.75">
      <c r="A1" s="27" t="s">
        <v>227</v>
      </c>
      <c r="B1" s="27" t="s">
        <v>228</v>
      </c>
      <c r="C1" s="27" t="s">
        <v>229</v>
      </c>
    </row>
    <row r="2" spans="1:3" ht="12.75">
      <c r="A2" s="60" t="s">
        <v>210</v>
      </c>
      <c r="B2" s="60" t="s">
        <v>230</v>
      </c>
      <c r="C2" s="61" t="s">
        <v>211</v>
      </c>
    </row>
    <row r="3" spans="1:3" ht="12.75">
      <c r="A3" s="60" t="s">
        <v>382</v>
      </c>
      <c r="B3" s="60" t="s">
        <v>230</v>
      </c>
      <c r="C3" s="61" t="s">
        <v>383</v>
      </c>
    </row>
    <row r="4" spans="1:3" ht="12.75">
      <c r="A4" s="60" t="s">
        <v>407</v>
      </c>
      <c r="B4" s="60" t="s">
        <v>408</v>
      </c>
      <c r="C4" s="61" t="s">
        <v>409</v>
      </c>
    </row>
    <row r="5" spans="1:3" ht="12.75">
      <c r="A5" s="60" t="s">
        <v>1647</v>
      </c>
      <c r="B5" s="60" t="s">
        <v>1648</v>
      </c>
      <c r="C5" s="61" t="s">
        <v>1649</v>
      </c>
    </row>
    <row r="6" spans="1:3" ht="12.75">
      <c r="A6" s="60" t="s">
        <v>942</v>
      </c>
      <c r="B6" s="60" t="s">
        <v>943</v>
      </c>
      <c r="C6" s="61" t="s">
        <v>944</v>
      </c>
    </row>
    <row r="7" spans="1:3" ht="12.75">
      <c r="A7" s="60" t="s">
        <v>957</v>
      </c>
      <c r="B7" s="60" t="s">
        <v>959</v>
      </c>
      <c r="C7" s="61" t="s">
        <v>958</v>
      </c>
    </row>
    <row r="8" spans="1:3" ht="12.75">
      <c r="A8" s="60" t="s">
        <v>1806</v>
      </c>
      <c r="B8" s="60" t="s">
        <v>750</v>
      </c>
      <c r="C8" s="61" t="s">
        <v>751</v>
      </c>
    </row>
    <row r="9" spans="1:3" ht="12.75">
      <c r="A9" s="60" t="s">
        <v>701</v>
      </c>
      <c r="B9" s="60" t="s">
        <v>702</v>
      </c>
      <c r="C9" s="61" t="s">
        <v>703</v>
      </c>
    </row>
    <row r="10" spans="1:3" s="37" customFormat="1" ht="12.75">
      <c r="A10" s="37" t="s">
        <v>1479</v>
      </c>
      <c r="B10" s="37" t="s">
        <v>191</v>
      </c>
      <c r="C10" s="37" t="s">
        <v>1480</v>
      </c>
    </row>
    <row r="11" spans="1:3" ht="12.75">
      <c r="A11" s="60" t="s">
        <v>1481</v>
      </c>
      <c r="B11" s="37" t="s">
        <v>1807</v>
      </c>
      <c r="C11" s="60" t="s">
        <v>1808</v>
      </c>
    </row>
  </sheetData>
  <sheetProtection/>
  <hyperlinks>
    <hyperlink ref="C2" r:id="rId1" display="http://eudo-citizenship.eu/country-profiles"/>
    <hyperlink ref="C3" r:id="rId2" display="http://eudo-citizenship.eu/databases/national-citizenship-laws"/>
    <hyperlink ref="C4" r:id="rId3" display="http://eudo-citizenship.eu/admin/?p=file&amp;appl=countryProfiles&amp;f=Morocco.pdf"/>
    <hyperlink ref="C5" r:id="rId4" display="http://www.unhcr.org/cgi-bin/texis/vtx/refworld/rwmain"/>
    <hyperlink ref="C6" r:id="rId5" display="http://eudo-citizenship.eu/admin/?p=file&amp;appl=countryProfiles&amp;f=Turkey.pdf"/>
    <hyperlink ref="C7" r:id="rId6" display="http://eudo-citizenship.eu/admin/?p=file&amp;appl=countryProfiles&amp;f=Ukraine.pdf"/>
    <hyperlink ref="C8" r:id="rId7" display="http://eudo-citizenship.eu/databases/modes-of-loss"/>
    <hyperlink ref="C9" r:id="rId8" display="http://www.paclii.org/databases.html"/>
  </hyperlinks>
  <printOptions/>
  <pageMargins left="0.7" right="0.7" top="0.75" bottom="0.75" header="0.3" footer="0.3"/>
  <pageSetup horizontalDpi="600" verticalDpi="600" orientation="portrait" paperSize="9" r:id="rId9"/>
</worksheet>
</file>

<file path=xl/worksheets/sheet9.xml><?xml version="1.0" encoding="utf-8"?>
<worksheet xmlns="http://schemas.openxmlformats.org/spreadsheetml/2006/main" xmlns:r="http://schemas.openxmlformats.org/officeDocument/2006/relationships">
  <dimension ref="A1:C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10" sqref="C10"/>
    </sheetView>
  </sheetViews>
  <sheetFormatPr defaultColWidth="9.140625" defaultRowHeight="12.75"/>
  <cols>
    <col min="2" max="2" width="18.28125" style="64" customWidth="1"/>
    <col min="3" max="3" width="85.00390625" style="0" customWidth="1"/>
  </cols>
  <sheetData>
    <row r="1" spans="1:3" s="27" customFormat="1" ht="12.75">
      <c r="A1" s="27" t="s">
        <v>316</v>
      </c>
      <c r="B1" s="63" t="s">
        <v>317</v>
      </c>
      <c r="C1" s="27" t="s">
        <v>318</v>
      </c>
    </row>
    <row r="2" spans="1:3" ht="12.75">
      <c r="A2" s="62" t="s">
        <v>319</v>
      </c>
      <c r="B2" s="64">
        <v>41518</v>
      </c>
      <c r="C2" s="66" t="s">
        <v>322</v>
      </c>
    </row>
    <row r="3" spans="1:3" ht="12.75">
      <c r="A3" s="62" t="s">
        <v>320</v>
      </c>
      <c r="B3" s="64">
        <v>41574</v>
      </c>
      <c r="C3" s="66" t="s">
        <v>321</v>
      </c>
    </row>
    <row r="4" spans="1:3" ht="14.25" customHeight="1">
      <c r="A4" s="62" t="s">
        <v>1892</v>
      </c>
      <c r="B4" s="64">
        <v>41597</v>
      </c>
      <c r="C4" s="66" t="s">
        <v>433</v>
      </c>
    </row>
    <row r="5" ht="12.75">
      <c r="C5" s="66" t="s">
        <v>434</v>
      </c>
    </row>
    <row r="6" ht="12.75">
      <c r="C6" s="66" t="s">
        <v>435</v>
      </c>
    </row>
    <row r="7" ht="25.5">
      <c r="C7" s="66" t="s">
        <v>436</v>
      </c>
    </row>
    <row r="8" spans="2:3" ht="39">
      <c r="B8" s="6"/>
      <c r="C8" s="68" t="s">
        <v>437</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Maarten</dc:creator>
  <cp:keywords/>
  <dc:description/>
  <cp:lastModifiedBy>M.Vink</cp:lastModifiedBy>
  <cp:lastPrinted>2013-09-29T14:44:44Z</cp:lastPrinted>
  <dcterms:created xsi:type="dcterms:W3CDTF">2012-06-30T11:17:08Z</dcterms:created>
  <dcterms:modified xsi:type="dcterms:W3CDTF">2013-11-19T17:32:39Z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